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lan\Downloads\Limpeza\"/>
    </mc:Choice>
  </mc:AlternateContent>
  <bookViews>
    <workbookView xWindow="0" yWindow="0" windowWidth="20494" windowHeight="7615"/>
  </bookViews>
  <sheets>
    <sheet name="Lista de Compras" sheetId="1" r:id="rId1"/>
    <sheet name="Config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8" i="1" l="1"/>
  <c r="F9" i="1"/>
  <c r="F10" i="1"/>
  <c r="F11" i="1"/>
  <c r="F12" i="1"/>
  <c r="F13" i="1"/>
  <c r="F34" i="1"/>
  <c r="F35" i="1"/>
  <c r="F36" i="1"/>
  <c r="F37" i="1"/>
  <c r="F38" i="1"/>
  <c r="F7" i="1"/>
  <c r="G4" i="1" l="1"/>
  <c r="G35" i="1" l="1"/>
  <c r="H35" i="1" s="1"/>
  <c r="G22" i="1"/>
  <c r="H22" i="1" s="1"/>
  <c r="G20" i="1"/>
  <c r="H20" i="1" s="1"/>
  <c r="G28" i="1"/>
  <c r="H28" i="1" s="1"/>
  <c r="G15" i="1"/>
  <c r="H15" i="1" s="1"/>
  <c r="G23" i="1"/>
  <c r="H23" i="1" s="1"/>
  <c r="G31" i="1"/>
  <c r="H31" i="1" s="1"/>
  <c r="G18" i="1"/>
  <c r="H18" i="1" s="1"/>
  <c r="G26" i="1"/>
  <c r="H26" i="1" s="1"/>
  <c r="G21" i="1"/>
  <c r="H21" i="1" s="1"/>
  <c r="G29" i="1"/>
  <c r="H29" i="1" s="1"/>
  <c r="G16" i="1"/>
  <c r="H16" i="1" s="1"/>
  <c r="G24" i="1"/>
  <c r="H24" i="1" s="1"/>
  <c r="G32" i="1"/>
  <c r="H32" i="1" s="1"/>
  <c r="G19" i="1"/>
  <c r="H19" i="1" s="1"/>
  <c r="G27" i="1"/>
  <c r="H27" i="1" s="1"/>
  <c r="G14" i="1"/>
  <c r="H14" i="1" s="1"/>
  <c r="G30" i="1"/>
  <c r="H30" i="1" s="1"/>
  <c r="G25" i="1"/>
  <c r="H25" i="1" s="1"/>
  <c r="G17" i="1"/>
  <c r="H17" i="1" s="1"/>
  <c r="G33" i="1"/>
  <c r="H33" i="1" s="1"/>
  <c r="G9" i="1"/>
  <c r="H9" i="1" s="1"/>
  <c r="G37" i="1"/>
  <c r="H37" i="1" s="1"/>
  <c r="G13" i="1"/>
  <c r="H13" i="1" s="1"/>
  <c r="G12" i="1"/>
  <c r="H12" i="1" s="1"/>
  <c r="G8" i="1"/>
  <c r="H8" i="1" s="1"/>
  <c r="G36" i="1"/>
  <c r="H36" i="1" s="1"/>
  <c r="G11" i="1"/>
  <c r="H11" i="1" s="1"/>
  <c r="G7" i="1"/>
  <c r="H7" i="1" s="1"/>
  <c r="G34" i="1"/>
  <c r="H34" i="1" s="1"/>
  <c r="G10" i="1"/>
  <c r="H10" i="1" s="1"/>
  <c r="G38" i="1"/>
  <c r="H38" i="1" s="1"/>
  <c r="G39" i="1" l="1"/>
</calcChain>
</file>

<file path=xl/sharedStrings.xml><?xml version="1.0" encoding="utf-8"?>
<sst xmlns="http://schemas.openxmlformats.org/spreadsheetml/2006/main" count="84" uniqueCount="51">
  <si>
    <t>Item</t>
  </si>
  <si>
    <t>Total</t>
  </si>
  <si>
    <t>Status</t>
  </si>
  <si>
    <t>Quantidade</t>
  </si>
  <si>
    <t>Lista de Compras</t>
  </si>
  <si>
    <t>Loja</t>
  </si>
  <si>
    <t>Preço Unitário</t>
  </si>
  <si>
    <t>Porcentagem</t>
  </si>
  <si>
    <t>Data:</t>
  </si>
  <si>
    <t>Barra</t>
  </si>
  <si>
    <t>Feito</t>
  </si>
  <si>
    <t>Configuração</t>
  </si>
  <si>
    <t>Shibata</t>
  </si>
  <si>
    <t>Nagumo</t>
  </si>
  <si>
    <t>Carrefour</t>
  </si>
  <si>
    <t>Mercado do Zé</t>
  </si>
  <si>
    <t>Padaria João</t>
  </si>
  <si>
    <t>Sacolão da Tia</t>
  </si>
  <si>
    <t>Total da compra</t>
  </si>
  <si>
    <t>Álcool</t>
  </si>
  <si>
    <t>Limpa vidros</t>
  </si>
  <si>
    <t>Desengordurante para cozinha</t>
  </si>
  <si>
    <t>Removedor</t>
  </si>
  <si>
    <t>Água sanitária</t>
  </si>
  <si>
    <t>Lustra-móveis</t>
  </si>
  <si>
    <t>Limpa-pisos adequado para os tipos de piso da sua casa</t>
  </si>
  <si>
    <t>Vassoura</t>
  </si>
  <si>
    <t>Pá</t>
  </si>
  <si>
    <t>Rodo</t>
  </si>
  <si>
    <t>Esfregão (tipo mop)</t>
  </si>
  <si>
    <t>Balde</t>
  </si>
  <si>
    <t>Bacia</t>
  </si>
  <si>
    <t>Esponjas de limpeza</t>
  </si>
  <si>
    <t>Palha de aço</t>
  </si>
  <si>
    <t>Escova de mão</t>
  </si>
  <si>
    <t>Escova de vaso sanitário</t>
  </si>
  <si>
    <t>Aspirador</t>
  </si>
  <si>
    <t>Sacos de lixo</t>
  </si>
  <si>
    <t>Perfex (eu compro logo de rolo)</t>
  </si>
  <si>
    <t>Panos de chão</t>
  </si>
  <si>
    <t>Rolo de papel toalha ou panos descartáveis</t>
  </si>
  <si>
    <t>Luvas de látex</t>
  </si>
  <si>
    <t>Lava- roupas líquido ou sabão em pó</t>
  </si>
  <si>
    <t>Amaciante</t>
  </si>
  <si>
    <t>Tira-manchas (em pó ou em gel, tipo Vanish)</t>
  </si>
  <si>
    <t>Água de passar (aquele spray para passar roupas)</t>
  </si>
  <si>
    <t>Ferro de passar</t>
  </si>
  <si>
    <t>Tábua de passar</t>
  </si>
  <si>
    <t>Varal (de teto ou de piso)</t>
  </si>
  <si>
    <t>Pregadores de roupa</t>
  </si>
  <si>
    <t>Saquinhos para lavar roupas delicadas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</si>
</sst>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0.0%"/>
    <numFmt numFmtId="165" formatCode=";;;"/>
    <numFmt numFmtId="166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2" tint="-0.499984740745262"/>
      <name val="Century Gothic"/>
      <family val="2"/>
    </font>
    <font>
      <sz val="11"/>
      <color theme="0"/>
      <name val="Century Gothic"/>
      <family val="2"/>
    </font>
    <font>
      <sz val="1"/>
      <color theme="0"/>
      <name val="Century Gothic"/>
      <family val="2"/>
    </font>
    <font>
      <b/>
      <i/>
      <sz val="11"/>
      <name val="Century Gothic"/>
      <family val="2"/>
    </font>
    <font>
      <b/>
      <sz val="2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thick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theme="0"/>
      </left>
      <right style="thin">
        <color theme="0"/>
      </right>
      <top style="thick">
        <color rgb="FF002060"/>
      </top>
      <bottom style="thin">
        <color theme="4" tint="0.59996337778862885"/>
      </bottom>
      <diagonal/>
    </border>
    <border>
      <left/>
      <right/>
      <top style="thick">
        <color rgb="FF002060"/>
      </top>
      <bottom style="thin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right"/>
    </xf>
    <xf numFmtId="165" fontId="8" fillId="0" borderId="5" xfId="0" applyNumberFormat="1" applyFont="1" applyBorder="1" applyAlignment="1">
      <alignment horizontal="right"/>
    </xf>
    <xf numFmtId="0" fontId="3" fillId="3" borderId="6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left"/>
    </xf>
    <xf numFmtId="44" fontId="2" fillId="0" borderId="0" xfId="2" applyFont="1" applyAlignment="1">
      <alignment horizontal="center"/>
    </xf>
    <xf numFmtId="44" fontId="2" fillId="2" borderId="6" xfId="2" applyFont="1" applyFill="1" applyBorder="1" applyAlignment="1">
      <alignment horizontal="center"/>
    </xf>
    <xf numFmtId="44" fontId="2" fillId="2" borderId="8" xfId="2" applyFont="1" applyFill="1" applyBorder="1" applyAlignment="1">
      <alignment horizontal="center"/>
    </xf>
    <xf numFmtId="44" fontId="2" fillId="0" borderId="2" xfId="2" applyFont="1" applyFill="1" applyBorder="1" applyAlignment="1">
      <alignment horizontal="center" vertical="center"/>
    </xf>
    <xf numFmtId="44" fontId="2" fillId="0" borderId="0" xfId="2" applyFont="1" applyBorder="1" applyAlignment="1">
      <alignment horizontal="center"/>
    </xf>
    <xf numFmtId="44" fontId="0" fillId="0" borderId="7" xfId="2" applyFont="1" applyBorder="1"/>
    <xf numFmtId="44" fontId="0" fillId="0" borderId="9" xfId="2" applyFont="1" applyBorder="1"/>
    <xf numFmtId="44" fontId="4" fillId="0" borderId="0" xfId="2" applyFont="1" applyBorder="1" applyAlignment="1">
      <alignment horizontal="center" vertical="center"/>
    </xf>
    <xf numFmtId="44" fontId="2" fillId="0" borderId="0" xfId="2" applyFont="1" applyAlignment="1">
      <alignment horizontal="right"/>
    </xf>
    <xf numFmtId="44" fontId="2" fillId="0" borderId="0" xfId="2" applyFont="1" applyAlignment="1">
      <alignment horizontal="right" vertical="center"/>
    </xf>
    <xf numFmtId="44" fontId="4" fillId="0" borderId="0" xfId="2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4" fontId="5" fillId="4" borderId="3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neroexcel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77457</xdr:colOff>
      <xdr:row>0</xdr:row>
      <xdr:rowOff>154911</xdr:rowOff>
    </xdr:from>
    <xdr:to>
      <xdr:col>4</xdr:col>
      <xdr:colOff>878794</xdr:colOff>
      <xdr:row>4</xdr:row>
      <xdr:rowOff>8607</xdr:rowOff>
    </xdr:to>
    <xdr:pic>
      <xdr:nvPicPr>
        <xdr:cNvPr id="5" name="Imagem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298" y="154911"/>
          <a:ext cx="1963162" cy="679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9"/>
  <sheetViews>
    <sheetView showGridLines="0" tabSelected="1" zoomScale="85" zoomScaleNormal="85" workbookViewId="0">
      <selection activeCell="G36" sqref="G36"/>
    </sheetView>
  </sheetViews>
  <sheetFormatPr defaultColWidth="8.8984375" defaultRowHeight="13.85" x14ac:dyDescent="0.25"/>
  <cols>
    <col min="1" max="1" width="1.59765625" style="2" customWidth="1"/>
    <col min="2" max="2" width="55.296875" style="3" customWidth="1"/>
    <col min="3" max="3" width="19.3984375" style="3" customWidth="1"/>
    <col min="4" max="4" width="15.8984375" style="3" customWidth="1"/>
    <col min="5" max="6" width="15.8984375" style="29" customWidth="1"/>
    <col min="7" max="7" width="23" style="3" customWidth="1"/>
    <col min="8" max="8" width="26.296875" style="2" customWidth="1"/>
    <col min="9" max="16384" width="8.8984375" style="2"/>
  </cols>
  <sheetData>
    <row r="2" spans="2:8" ht="14.4" customHeight="1" x14ac:dyDescent="0.25">
      <c r="B2" s="43" t="s">
        <v>4</v>
      </c>
      <c r="C2" s="43"/>
      <c r="D2" s="43"/>
    </row>
    <row r="3" spans="2:8" ht="14.4" customHeight="1" x14ac:dyDescent="0.25">
      <c r="B3" s="43"/>
      <c r="C3" s="43"/>
      <c r="D3" s="43"/>
      <c r="F3" s="37" t="s">
        <v>8</v>
      </c>
      <c r="G3" s="28">
        <v>45242</v>
      </c>
    </row>
    <row r="4" spans="2:8" ht="23.5" customHeight="1" x14ac:dyDescent="0.25">
      <c r="B4" s="43"/>
      <c r="C4" s="43"/>
      <c r="D4" s="43"/>
      <c r="F4" s="38" t="s">
        <v>18</v>
      </c>
      <c r="G4" s="39">
        <f>SUM(F7:F38)</f>
        <v>154.69999999999999</v>
      </c>
    </row>
    <row r="6" spans="2:8" ht="25.2" customHeight="1" thickBot="1" x14ac:dyDescent="0.3">
      <c r="B6" s="40" t="s">
        <v>0</v>
      </c>
      <c r="C6" s="40" t="s">
        <v>5</v>
      </c>
      <c r="D6" s="40" t="s">
        <v>3</v>
      </c>
      <c r="E6" s="41" t="s">
        <v>6</v>
      </c>
      <c r="F6" s="41" t="s">
        <v>1</v>
      </c>
      <c r="G6" s="40" t="s">
        <v>7</v>
      </c>
      <c r="H6" s="42" t="s">
        <v>9</v>
      </c>
    </row>
    <row r="7" spans="2:8" ht="25.2" customHeight="1" thickTop="1" x14ac:dyDescent="0.3">
      <c r="B7" s="16" t="s">
        <v>19</v>
      </c>
      <c r="C7" s="17" t="s">
        <v>12</v>
      </c>
      <c r="D7" s="18">
        <v>2</v>
      </c>
      <c r="E7" s="30">
        <v>3</v>
      </c>
      <c r="F7" s="34">
        <f t="shared" ref="F7:F38" si="0">E7*D7</f>
        <v>6</v>
      </c>
      <c r="G7" s="19">
        <f t="shared" ref="G7:G38" si="1">IFERROR(F7/$G$4,"-%")</f>
        <v>3.8784744667097609E-2</v>
      </c>
      <c r="H7" s="14">
        <f>G7</f>
        <v>3.8784744667097609E-2</v>
      </c>
    </row>
    <row r="8" spans="2:8" ht="25.2" customHeight="1" x14ac:dyDescent="0.3">
      <c r="B8" s="20" t="s">
        <v>20</v>
      </c>
      <c r="C8" s="21" t="s">
        <v>13</v>
      </c>
      <c r="D8" s="22">
        <v>5</v>
      </c>
      <c r="E8" s="31">
        <v>1</v>
      </c>
      <c r="F8" s="35">
        <f t="shared" si="0"/>
        <v>5</v>
      </c>
      <c r="G8" s="23">
        <f t="shared" si="1"/>
        <v>3.2320620555914677E-2</v>
      </c>
      <c r="H8" s="15">
        <f t="shared" ref="H8:H38" si="2">G8</f>
        <v>3.2320620555914677E-2</v>
      </c>
    </row>
    <row r="9" spans="2:8" ht="25.2" customHeight="1" x14ac:dyDescent="0.3">
      <c r="B9" s="20" t="s">
        <v>21</v>
      </c>
      <c r="C9" s="21" t="s">
        <v>14</v>
      </c>
      <c r="D9" s="22">
        <v>3</v>
      </c>
      <c r="E9" s="31">
        <v>5</v>
      </c>
      <c r="F9" s="35">
        <f t="shared" si="0"/>
        <v>15</v>
      </c>
      <c r="G9" s="23">
        <f t="shared" si="1"/>
        <v>9.6961861667744023E-2</v>
      </c>
      <c r="H9" s="15">
        <f t="shared" si="2"/>
        <v>9.6961861667744023E-2</v>
      </c>
    </row>
    <row r="10" spans="2:8" ht="25.2" customHeight="1" x14ac:dyDescent="0.3">
      <c r="B10" s="20" t="s">
        <v>22</v>
      </c>
      <c r="C10" s="21" t="s">
        <v>13</v>
      </c>
      <c r="D10" s="22">
        <v>2</v>
      </c>
      <c r="E10" s="31">
        <v>2</v>
      </c>
      <c r="F10" s="35">
        <f t="shared" si="0"/>
        <v>4</v>
      </c>
      <c r="G10" s="23">
        <f t="shared" si="1"/>
        <v>2.5856496444731741E-2</v>
      </c>
      <c r="H10" s="15">
        <f t="shared" si="2"/>
        <v>2.5856496444731741E-2</v>
      </c>
    </row>
    <row r="11" spans="2:8" ht="25.2" customHeight="1" x14ac:dyDescent="0.3">
      <c r="B11" s="20" t="s">
        <v>23</v>
      </c>
      <c r="C11" s="21" t="s">
        <v>15</v>
      </c>
      <c r="D11" s="22">
        <v>4</v>
      </c>
      <c r="E11" s="31">
        <v>0.5</v>
      </c>
      <c r="F11" s="35">
        <f t="shared" si="0"/>
        <v>2</v>
      </c>
      <c r="G11" s="23">
        <f t="shared" si="1"/>
        <v>1.292824822236587E-2</v>
      </c>
      <c r="H11" s="15">
        <f t="shared" si="2"/>
        <v>1.292824822236587E-2</v>
      </c>
    </row>
    <row r="12" spans="2:8" ht="25.2" customHeight="1" x14ac:dyDescent="0.3">
      <c r="B12" s="20" t="s">
        <v>24</v>
      </c>
      <c r="C12" s="21" t="s">
        <v>13</v>
      </c>
      <c r="D12" s="22">
        <v>5</v>
      </c>
      <c r="E12" s="31">
        <v>0.25</v>
      </c>
      <c r="F12" s="35">
        <f t="shared" si="0"/>
        <v>1.25</v>
      </c>
      <c r="G12" s="23">
        <f t="shared" si="1"/>
        <v>8.0801551389786692E-3</v>
      </c>
      <c r="H12" s="15">
        <f t="shared" si="2"/>
        <v>8.0801551389786692E-3</v>
      </c>
    </row>
    <row r="13" spans="2:8" ht="25.2" customHeight="1" x14ac:dyDescent="0.3">
      <c r="B13" s="20" t="s">
        <v>25</v>
      </c>
      <c r="C13" s="21" t="s">
        <v>14</v>
      </c>
      <c r="D13" s="22">
        <v>3</v>
      </c>
      <c r="E13" s="31">
        <v>0.1</v>
      </c>
      <c r="F13" s="35">
        <f t="shared" si="0"/>
        <v>0.30000000000000004</v>
      </c>
      <c r="G13" s="23">
        <f t="shared" si="1"/>
        <v>1.9392372333548809E-3</v>
      </c>
      <c r="H13" s="15">
        <f t="shared" si="2"/>
        <v>1.9392372333548809E-3</v>
      </c>
    </row>
    <row r="14" spans="2:8" ht="25.2" customHeight="1" x14ac:dyDescent="0.3">
      <c r="B14" s="20" t="s">
        <v>26</v>
      </c>
      <c r="C14" s="21" t="s">
        <v>17</v>
      </c>
      <c r="D14" s="22">
        <v>2</v>
      </c>
      <c r="E14" s="31">
        <v>3</v>
      </c>
      <c r="F14" s="35">
        <f t="shared" ref="F14:F33" si="3">E14*D14</f>
        <v>6</v>
      </c>
      <c r="G14" s="23">
        <f t="shared" ref="G14:G33" si="4">IFERROR(F14/$G$4,"-%")</f>
        <v>3.8784744667097609E-2</v>
      </c>
      <c r="H14" s="15">
        <f t="shared" ref="H14:H33" si="5">G14</f>
        <v>3.8784744667097609E-2</v>
      </c>
    </row>
    <row r="15" spans="2:8" ht="25.2" customHeight="1" x14ac:dyDescent="0.3">
      <c r="B15" s="20" t="s">
        <v>27</v>
      </c>
      <c r="C15" s="21" t="s">
        <v>15</v>
      </c>
      <c r="D15" s="22">
        <v>5</v>
      </c>
      <c r="E15" s="31">
        <v>1</v>
      </c>
      <c r="F15" s="35">
        <f t="shared" si="3"/>
        <v>5</v>
      </c>
      <c r="G15" s="23">
        <f t="shared" si="4"/>
        <v>3.2320620555914677E-2</v>
      </c>
      <c r="H15" s="15">
        <f t="shared" si="5"/>
        <v>3.2320620555914677E-2</v>
      </c>
    </row>
    <row r="16" spans="2:8" ht="25.2" customHeight="1" x14ac:dyDescent="0.3">
      <c r="B16" s="20" t="s">
        <v>28</v>
      </c>
      <c r="C16" s="21" t="s">
        <v>13</v>
      </c>
      <c r="D16" s="22">
        <v>3</v>
      </c>
      <c r="E16" s="31">
        <v>5</v>
      </c>
      <c r="F16" s="35">
        <f t="shared" si="3"/>
        <v>15</v>
      </c>
      <c r="G16" s="23">
        <f t="shared" si="4"/>
        <v>9.6961861667744023E-2</v>
      </c>
      <c r="H16" s="15">
        <f t="shared" si="5"/>
        <v>9.6961861667744023E-2</v>
      </c>
    </row>
    <row r="17" spans="2:8" ht="25.2" customHeight="1" x14ac:dyDescent="0.3">
      <c r="B17" s="20" t="s">
        <v>29</v>
      </c>
      <c r="C17" s="21" t="s">
        <v>13</v>
      </c>
      <c r="D17" s="22">
        <v>2</v>
      </c>
      <c r="E17" s="31">
        <v>2</v>
      </c>
      <c r="F17" s="35">
        <f t="shared" si="3"/>
        <v>4</v>
      </c>
      <c r="G17" s="23">
        <f t="shared" si="4"/>
        <v>2.5856496444731741E-2</v>
      </c>
      <c r="H17" s="15">
        <f t="shared" si="5"/>
        <v>2.5856496444731741E-2</v>
      </c>
    </row>
    <row r="18" spans="2:8" ht="25.2" customHeight="1" x14ac:dyDescent="0.3">
      <c r="B18" s="20" t="s">
        <v>30</v>
      </c>
      <c r="C18" s="21" t="s">
        <v>14</v>
      </c>
      <c r="D18" s="22">
        <v>4</v>
      </c>
      <c r="E18" s="31">
        <v>0.5</v>
      </c>
      <c r="F18" s="35">
        <f t="shared" si="3"/>
        <v>2</v>
      </c>
      <c r="G18" s="23">
        <f t="shared" si="4"/>
        <v>1.292824822236587E-2</v>
      </c>
      <c r="H18" s="15">
        <f t="shared" si="5"/>
        <v>1.292824822236587E-2</v>
      </c>
    </row>
    <row r="19" spans="2:8" ht="25.2" customHeight="1" x14ac:dyDescent="0.3">
      <c r="B19" s="20" t="s">
        <v>31</v>
      </c>
      <c r="C19" s="21" t="s">
        <v>14</v>
      </c>
      <c r="D19" s="22">
        <v>5</v>
      </c>
      <c r="E19" s="31">
        <v>0.25</v>
      </c>
      <c r="F19" s="35">
        <f t="shared" si="3"/>
        <v>1.25</v>
      </c>
      <c r="G19" s="23">
        <f t="shared" si="4"/>
        <v>8.0801551389786692E-3</v>
      </c>
      <c r="H19" s="15">
        <f t="shared" si="5"/>
        <v>8.0801551389786692E-3</v>
      </c>
    </row>
    <row r="20" spans="2:8" ht="25.2" customHeight="1" x14ac:dyDescent="0.3">
      <c r="B20" s="20" t="s">
        <v>32</v>
      </c>
      <c r="C20" s="21" t="s">
        <v>17</v>
      </c>
      <c r="D20" s="22">
        <v>3</v>
      </c>
      <c r="E20" s="31">
        <v>0.1</v>
      </c>
      <c r="F20" s="35">
        <f t="shared" si="3"/>
        <v>0.30000000000000004</v>
      </c>
      <c r="G20" s="23">
        <f t="shared" si="4"/>
        <v>1.9392372333548809E-3</v>
      </c>
      <c r="H20" s="15">
        <f t="shared" si="5"/>
        <v>1.9392372333548809E-3</v>
      </c>
    </row>
    <row r="21" spans="2:8" ht="25.2" customHeight="1" x14ac:dyDescent="0.3">
      <c r="B21" s="20" t="s">
        <v>33</v>
      </c>
      <c r="C21" s="21" t="s">
        <v>15</v>
      </c>
      <c r="D21" s="22">
        <v>2</v>
      </c>
      <c r="E21" s="31">
        <v>3</v>
      </c>
      <c r="F21" s="35">
        <f t="shared" si="3"/>
        <v>6</v>
      </c>
      <c r="G21" s="23">
        <f t="shared" si="4"/>
        <v>3.8784744667097609E-2</v>
      </c>
      <c r="H21" s="15">
        <f t="shared" si="5"/>
        <v>3.8784744667097609E-2</v>
      </c>
    </row>
    <row r="22" spans="2:8" ht="25.2" customHeight="1" x14ac:dyDescent="0.3">
      <c r="B22" s="20" t="s">
        <v>34</v>
      </c>
      <c r="C22" s="21" t="s">
        <v>13</v>
      </c>
      <c r="D22" s="22">
        <v>5</v>
      </c>
      <c r="E22" s="31">
        <v>1</v>
      </c>
      <c r="F22" s="35">
        <f t="shared" si="3"/>
        <v>5</v>
      </c>
      <c r="G22" s="23">
        <f t="shared" si="4"/>
        <v>3.2320620555914677E-2</v>
      </c>
      <c r="H22" s="15">
        <f t="shared" si="5"/>
        <v>3.2320620555914677E-2</v>
      </c>
    </row>
    <row r="23" spans="2:8" ht="25.2" customHeight="1" x14ac:dyDescent="0.3">
      <c r="B23" s="20" t="s">
        <v>35</v>
      </c>
      <c r="C23" s="21" t="s">
        <v>12</v>
      </c>
      <c r="D23" s="22">
        <v>3</v>
      </c>
      <c r="E23" s="31">
        <v>5</v>
      </c>
      <c r="F23" s="35">
        <f t="shared" si="3"/>
        <v>15</v>
      </c>
      <c r="G23" s="23">
        <f t="shared" si="4"/>
        <v>9.6961861667744023E-2</v>
      </c>
      <c r="H23" s="15">
        <f t="shared" si="5"/>
        <v>9.6961861667744023E-2</v>
      </c>
    </row>
    <row r="24" spans="2:8" ht="25.2" customHeight="1" x14ac:dyDescent="0.3">
      <c r="B24" s="20" t="s">
        <v>36</v>
      </c>
      <c r="C24" s="21" t="s">
        <v>17</v>
      </c>
      <c r="D24" s="22">
        <v>2</v>
      </c>
      <c r="E24" s="31">
        <v>2</v>
      </c>
      <c r="F24" s="35">
        <f t="shared" si="3"/>
        <v>4</v>
      </c>
      <c r="G24" s="23">
        <f t="shared" si="4"/>
        <v>2.5856496444731741E-2</v>
      </c>
      <c r="H24" s="15">
        <f t="shared" si="5"/>
        <v>2.5856496444731741E-2</v>
      </c>
    </row>
    <row r="25" spans="2:8" ht="25.2" customHeight="1" x14ac:dyDescent="0.3">
      <c r="B25" s="20" t="s">
        <v>37</v>
      </c>
      <c r="C25" s="21" t="s">
        <v>15</v>
      </c>
      <c r="D25" s="22">
        <v>4</v>
      </c>
      <c r="E25" s="31">
        <v>0.5</v>
      </c>
      <c r="F25" s="35">
        <f t="shared" si="3"/>
        <v>2</v>
      </c>
      <c r="G25" s="23">
        <f t="shared" si="4"/>
        <v>1.292824822236587E-2</v>
      </c>
      <c r="H25" s="15">
        <f t="shared" si="5"/>
        <v>1.292824822236587E-2</v>
      </c>
    </row>
    <row r="26" spans="2:8" ht="25.2" customHeight="1" x14ac:dyDescent="0.3">
      <c r="B26" s="20" t="s">
        <v>38</v>
      </c>
      <c r="C26" s="21" t="s">
        <v>13</v>
      </c>
      <c r="D26" s="22">
        <v>5</v>
      </c>
      <c r="E26" s="31">
        <v>0.25</v>
      </c>
      <c r="F26" s="35">
        <f t="shared" si="3"/>
        <v>1.25</v>
      </c>
      <c r="G26" s="23">
        <f t="shared" si="4"/>
        <v>8.0801551389786692E-3</v>
      </c>
      <c r="H26" s="15">
        <f t="shared" si="5"/>
        <v>8.0801551389786692E-3</v>
      </c>
    </row>
    <row r="27" spans="2:8" ht="25.2" customHeight="1" x14ac:dyDescent="0.3">
      <c r="B27" s="20" t="s">
        <v>39</v>
      </c>
      <c r="C27" s="21" t="s">
        <v>13</v>
      </c>
      <c r="D27" s="22">
        <v>3</v>
      </c>
      <c r="E27" s="31">
        <v>0.1</v>
      </c>
      <c r="F27" s="35">
        <f t="shared" si="3"/>
        <v>0.30000000000000004</v>
      </c>
      <c r="G27" s="23">
        <f t="shared" si="4"/>
        <v>1.9392372333548809E-3</v>
      </c>
      <c r="H27" s="15">
        <f t="shared" si="5"/>
        <v>1.9392372333548809E-3</v>
      </c>
    </row>
    <row r="28" spans="2:8" ht="25.2" customHeight="1" x14ac:dyDescent="0.3">
      <c r="B28" s="20" t="s">
        <v>40</v>
      </c>
      <c r="C28" s="21" t="s">
        <v>14</v>
      </c>
      <c r="D28" s="22">
        <v>2</v>
      </c>
      <c r="E28" s="31">
        <v>3</v>
      </c>
      <c r="F28" s="35">
        <f t="shared" si="3"/>
        <v>6</v>
      </c>
      <c r="G28" s="23">
        <f t="shared" si="4"/>
        <v>3.8784744667097609E-2</v>
      </c>
      <c r="H28" s="15">
        <f t="shared" si="5"/>
        <v>3.8784744667097609E-2</v>
      </c>
    </row>
    <row r="29" spans="2:8" ht="25.2" customHeight="1" x14ac:dyDescent="0.3">
      <c r="B29" s="20" t="s">
        <v>41</v>
      </c>
      <c r="C29" s="21" t="s">
        <v>14</v>
      </c>
      <c r="D29" s="22">
        <v>5</v>
      </c>
      <c r="E29" s="31">
        <v>1</v>
      </c>
      <c r="F29" s="35">
        <f t="shared" si="3"/>
        <v>5</v>
      </c>
      <c r="G29" s="23">
        <f t="shared" si="4"/>
        <v>3.2320620555914677E-2</v>
      </c>
      <c r="H29" s="15">
        <f t="shared" si="5"/>
        <v>3.2320620555914677E-2</v>
      </c>
    </row>
    <row r="30" spans="2:8" ht="25.2" customHeight="1" x14ac:dyDescent="0.3">
      <c r="B30" s="20" t="s">
        <v>42</v>
      </c>
      <c r="C30" s="21" t="s">
        <v>17</v>
      </c>
      <c r="D30" s="22">
        <v>3</v>
      </c>
      <c r="E30" s="31">
        <v>5</v>
      </c>
      <c r="F30" s="35">
        <f t="shared" si="3"/>
        <v>15</v>
      </c>
      <c r="G30" s="23">
        <f t="shared" si="4"/>
        <v>9.6961861667744023E-2</v>
      </c>
      <c r="H30" s="15">
        <f t="shared" si="5"/>
        <v>9.6961861667744023E-2</v>
      </c>
    </row>
    <row r="31" spans="2:8" ht="25.2" customHeight="1" x14ac:dyDescent="0.3">
      <c r="B31" s="20" t="s">
        <v>43</v>
      </c>
      <c r="C31" s="21" t="s">
        <v>15</v>
      </c>
      <c r="D31" s="22">
        <v>2</v>
      </c>
      <c r="E31" s="31">
        <v>2</v>
      </c>
      <c r="F31" s="35">
        <f t="shared" si="3"/>
        <v>4</v>
      </c>
      <c r="G31" s="23">
        <f t="shared" si="4"/>
        <v>2.5856496444731741E-2</v>
      </c>
      <c r="H31" s="15">
        <f t="shared" si="5"/>
        <v>2.5856496444731741E-2</v>
      </c>
    </row>
    <row r="32" spans="2:8" ht="25.2" customHeight="1" x14ac:dyDescent="0.3">
      <c r="B32" s="20" t="s">
        <v>44</v>
      </c>
      <c r="C32" s="21" t="s">
        <v>13</v>
      </c>
      <c r="D32" s="22">
        <v>4</v>
      </c>
      <c r="E32" s="31">
        <v>0.5</v>
      </c>
      <c r="F32" s="35">
        <f t="shared" si="3"/>
        <v>2</v>
      </c>
      <c r="G32" s="23">
        <f t="shared" si="4"/>
        <v>1.292824822236587E-2</v>
      </c>
      <c r="H32" s="15">
        <f t="shared" si="5"/>
        <v>1.292824822236587E-2</v>
      </c>
    </row>
    <row r="33" spans="2:8" ht="25.2" customHeight="1" x14ac:dyDescent="0.3">
      <c r="B33" s="20" t="s">
        <v>45</v>
      </c>
      <c r="C33" s="21" t="s">
        <v>12</v>
      </c>
      <c r="D33" s="22">
        <v>5</v>
      </c>
      <c r="E33" s="31">
        <v>0.25</v>
      </c>
      <c r="F33" s="35">
        <f t="shared" si="3"/>
        <v>1.25</v>
      </c>
      <c r="G33" s="23">
        <f t="shared" si="4"/>
        <v>8.0801551389786692E-3</v>
      </c>
      <c r="H33" s="15">
        <f t="shared" si="5"/>
        <v>8.0801551389786692E-3</v>
      </c>
    </row>
    <row r="34" spans="2:8" ht="25.2" customHeight="1" x14ac:dyDescent="0.3">
      <c r="B34" s="20" t="s">
        <v>46</v>
      </c>
      <c r="C34" s="21" t="s">
        <v>17</v>
      </c>
      <c r="D34" s="22">
        <v>3</v>
      </c>
      <c r="E34" s="31">
        <v>0.1</v>
      </c>
      <c r="F34" s="35">
        <f t="shared" si="0"/>
        <v>0.30000000000000004</v>
      </c>
      <c r="G34" s="23">
        <f t="shared" si="1"/>
        <v>1.9392372333548809E-3</v>
      </c>
      <c r="H34" s="15">
        <f t="shared" si="2"/>
        <v>1.9392372333548809E-3</v>
      </c>
    </row>
    <row r="35" spans="2:8" ht="25.2" customHeight="1" x14ac:dyDescent="0.3">
      <c r="B35" s="20" t="s">
        <v>47</v>
      </c>
      <c r="C35" s="21" t="s">
        <v>15</v>
      </c>
      <c r="D35" s="22">
        <v>6</v>
      </c>
      <c r="E35" s="31">
        <v>1</v>
      </c>
      <c r="F35" s="35">
        <f t="shared" si="0"/>
        <v>6</v>
      </c>
      <c r="G35" s="23">
        <f t="shared" si="1"/>
        <v>3.8784744667097609E-2</v>
      </c>
      <c r="H35" s="15">
        <f t="shared" si="2"/>
        <v>3.8784744667097609E-2</v>
      </c>
    </row>
    <row r="36" spans="2:8" ht="25.2" customHeight="1" x14ac:dyDescent="0.3">
      <c r="B36" s="20" t="s">
        <v>48</v>
      </c>
      <c r="C36" s="21" t="s">
        <v>13</v>
      </c>
      <c r="D36" s="22">
        <v>2</v>
      </c>
      <c r="E36" s="31">
        <v>2</v>
      </c>
      <c r="F36" s="35">
        <f t="shared" si="0"/>
        <v>4</v>
      </c>
      <c r="G36" s="23">
        <f t="shared" si="1"/>
        <v>2.5856496444731741E-2</v>
      </c>
      <c r="H36" s="15">
        <f t="shared" si="2"/>
        <v>2.5856496444731741E-2</v>
      </c>
    </row>
    <row r="37" spans="2:8" ht="25.2" customHeight="1" x14ac:dyDescent="0.3">
      <c r="B37" s="20" t="s">
        <v>49</v>
      </c>
      <c r="C37" s="21" t="s">
        <v>13</v>
      </c>
      <c r="D37" s="22">
        <v>3</v>
      </c>
      <c r="E37" s="31">
        <v>3</v>
      </c>
      <c r="F37" s="35">
        <f t="shared" si="0"/>
        <v>9</v>
      </c>
      <c r="G37" s="23">
        <f t="shared" si="1"/>
        <v>5.8177117000646414E-2</v>
      </c>
      <c r="H37" s="14">
        <f>G37</f>
        <v>5.8177117000646414E-2</v>
      </c>
    </row>
    <row r="38" spans="2:8" ht="25.2" customHeight="1" x14ac:dyDescent="0.3">
      <c r="B38" s="20" t="s">
        <v>50</v>
      </c>
      <c r="C38" s="21" t="s">
        <v>14</v>
      </c>
      <c r="D38" s="22">
        <v>3</v>
      </c>
      <c r="E38" s="31">
        <v>0.5</v>
      </c>
      <c r="F38" s="35">
        <f t="shared" si="0"/>
        <v>1.5</v>
      </c>
      <c r="G38" s="23">
        <f t="shared" si="1"/>
        <v>9.6961861667744023E-3</v>
      </c>
      <c r="H38" s="15">
        <f t="shared" si="2"/>
        <v>9.6961861667744023E-3</v>
      </c>
    </row>
    <row r="39" spans="2:8" ht="19.149999999999999" customHeight="1" x14ac:dyDescent="0.25">
      <c r="B39" s="11"/>
      <c r="C39" s="12"/>
      <c r="D39" s="12"/>
      <c r="E39" s="32"/>
      <c r="F39" s="36"/>
      <c r="G39" s="13">
        <f>SUM(G7:G38)</f>
        <v>0.99999999999999978</v>
      </c>
      <c r="H39" s="9"/>
    </row>
    <row r="40" spans="2:8" x14ac:dyDescent="0.25">
      <c r="B40" s="7"/>
      <c r="C40" s="8"/>
      <c r="D40" s="8"/>
      <c r="E40" s="33"/>
      <c r="F40" s="33"/>
      <c r="G40" s="6"/>
      <c r="H40" s="9"/>
    </row>
    <row r="41" spans="2:8" x14ac:dyDescent="0.25">
      <c r="B41" s="5"/>
      <c r="C41" s="4"/>
      <c r="D41" s="4"/>
    </row>
    <row r="42" spans="2:8" x14ac:dyDescent="0.25">
      <c r="B42" s="5"/>
      <c r="C42" s="4"/>
      <c r="D42" s="4"/>
    </row>
    <row r="43" spans="2:8" x14ac:dyDescent="0.25">
      <c r="B43" s="5"/>
      <c r="C43" s="4"/>
      <c r="D43" s="4"/>
    </row>
    <row r="44" spans="2:8" x14ac:dyDescent="0.25">
      <c r="B44" s="5"/>
      <c r="C44" s="4"/>
      <c r="D44" s="4"/>
    </row>
    <row r="45" spans="2:8" x14ac:dyDescent="0.25">
      <c r="B45" s="5"/>
      <c r="C45" s="4"/>
      <c r="D45" s="4"/>
    </row>
    <row r="46" spans="2:8" x14ac:dyDescent="0.25">
      <c r="B46" s="4"/>
      <c r="C46" s="4"/>
      <c r="D46" s="4"/>
    </row>
    <row r="47" spans="2:8" x14ac:dyDescent="0.25">
      <c r="B47" s="4"/>
      <c r="C47" s="4"/>
      <c r="D47" s="4"/>
    </row>
    <row r="48" spans="2:8" x14ac:dyDescent="0.25">
      <c r="B48" s="4"/>
      <c r="C48" s="4"/>
      <c r="D48" s="4"/>
    </row>
    <row r="49" spans="2:4" x14ac:dyDescent="0.25">
      <c r="B49" s="4"/>
      <c r="C49" s="4"/>
      <c r="D49" s="4"/>
    </row>
  </sheetData>
  <mergeCells count="1">
    <mergeCell ref="B2:D4"/>
  </mergeCells>
  <conditionalFormatting sqref="H7:H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{4A5A96E7-BACF-4465-A3EE-816E93AE50C0}</x14:id>
        </ext>
      </extLst>
    </cfRule>
  </conditionalFormatting>
  <pageMargins left="0.7" right="0.7" top="0.75" bottom="0.75" header="0.3" footer="0.3"/>
  <pageSetup scale="80" fitToHeight="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A5A96E7-BACF-4465-A3EE-816E93AE50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H7:H38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Config!$B$4:$B$9</xm:f>
          </x14:formula1>
          <xm:sqref>C7:C38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showGridLines="0" topLeftCell="A10" workbookViewId="0">
      <selection activeCell="C17" sqref="C17"/>
    </sheetView>
  </sheetViews>
  <sheetFormatPr defaultRowHeight="14.4" x14ac:dyDescent="0.3"/>
  <cols>
    <col min="1" max="1" width="16.69921875" customWidth="1"/>
    <col min="2" max="4" width="22.296875" customWidth="1"/>
  </cols>
  <sheetData>
    <row r="2" spans="1:5" ht="15" thickBot="1" x14ac:dyDescent="0.35">
      <c r="A2" s="2" t="s">
        <v>11</v>
      </c>
      <c r="B2" s="2"/>
      <c r="C2" s="2"/>
      <c r="D2" s="2"/>
      <c r="E2" s="2"/>
    </row>
    <row r="3" spans="1:5" s="1" customFormat="1" ht="15" thickBot="1" x14ac:dyDescent="0.35">
      <c r="A3" s="26" t="s">
        <v>2</v>
      </c>
      <c r="B3" s="27" t="s">
        <v>5</v>
      </c>
      <c r="C3" s="2"/>
      <c r="D3" s="2"/>
      <c r="E3" s="2"/>
    </row>
    <row r="4" spans="1:5" x14ac:dyDescent="0.3">
      <c r="A4" s="25" t="s">
        <v>10</v>
      </c>
      <c r="B4" s="25" t="s">
        <v>12</v>
      </c>
      <c r="C4" s="2"/>
      <c r="D4" s="2"/>
      <c r="E4" s="2"/>
    </row>
    <row r="5" spans="1:5" x14ac:dyDescent="0.3">
      <c r="A5" s="24"/>
      <c r="B5" s="24" t="s">
        <v>13</v>
      </c>
      <c r="C5" s="2"/>
      <c r="D5" s="2"/>
      <c r="E5" s="2"/>
    </row>
    <row r="6" spans="1:5" x14ac:dyDescent="0.3">
      <c r="A6" s="24"/>
      <c r="B6" s="24" t="s">
        <v>14</v>
      </c>
      <c r="C6" s="2"/>
      <c r="D6" s="2"/>
      <c r="E6" s="2"/>
    </row>
    <row r="7" spans="1:5" x14ac:dyDescent="0.3">
      <c r="A7" s="24"/>
      <c r="B7" s="24" t="s">
        <v>15</v>
      </c>
      <c r="C7" s="2"/>
      <c r="D7" s="2"/>
      <c r="E7" s="2"/>
    </row>
    <row r="8" spans="1:5" x14ac:dyDescent="0.3">
      <c r="A8" s="24"/>
      <c r="B8" s="24" t="s">
        <v>16</v>
      </c>
      <c r="C8" s="2"/>
      <c r="D8" s="2"/>
      <c r="E8" s="2"/>
    </row>
    <row r="9" spans="1:5" x14ac:dyDescent="0.3">
      <c r="A9" s="24"/>
      <c r="B9" s="24" t="s">
        <v>17</v>
      </c>
      <c r="C9" s="2"/>
      <c r="D9" s="2"/>
      <c r="E9" s="2"/>
    </row>
    <row r="10" spans="1:5" x14ac:dyDescent="0.3">
      <c r="A10" s="24"/>
      <c r="B10" s="24"/>
      <c r="C10" s="2"/>
      <c r="D10" s="2"/>
      <c r="E10" s="2"/>
    </row>
    <row r="11" spans="1:5" x14ac:dyDescent="0.3">
      <c r="A11" s="10"/>
      <c r="B11" s="10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x14ac:dyDescent="0.3">
      <c r="A14" s="2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Compras</vt:lpstr>
      <vt:lpstr>Config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NeroEXCEL.com.br</dc:creator>
  <dc:description>NeroEXCEL.com.br;</dc:description>
  <cp:lastModifiedBy>Nero Excel</cp:lastModifiedBy>
  <cp:lastPrinted>2023-03-03T02:39:31Z</cp:lastPrinted>
  <dcterms:created xsi:type="dcterms:W3CDTF">2023-03-03T01:23:34Z</dcterms:created>
  <dcterms:modified xsi:type="dcterms:W3CDTF">2023-10-24T13:16:26Z</dcterms:modified>
</cp:coreProperties>
</file>