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lan\OneDrive\Documents\Sites\NeroExcel\downloads\lista material escolar\"/>
    </mc:Choice>
  </mc:AlternateContent>
  <bookViews>
    <workbookView xWindow="0" yWindow="0" windowWidth="18444" windowHeight="8582"/>
  </bookViews>
  <sheets>
    <sheet name="Orçamento de Festa" sheetId="1" r:id="rId1"/>
  </sheets>
  <definedNames>
    <definedName name="_currency">IF(ISBLANK('Orçamento de Festa'!#REF!),'Orçamento de Festa'!#REF!,'Orçamento de Festa'!#REF!)</definedName>
    <definedName name="_xlnm.Print_Area" localSheetId="0">'Orçamento de Festa'!$B$1:$K$59</definedName>
    <definedName name="expenses">'Orçamento de Festa'!$G$5:$G$14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K59" i="1"/>
  <c r="C9" i="1" s="1"/>
  <c r="C12" i="1" l="1"/>
  <c r="H7" i="1"/>
  <c r="H12" i="1"/>
  <c r="H11" i="1"/>
  <c r="H9" i="1"/>
  <c r="H8" i="1"/>
  <c r="H14" i="1"/>
  <c r="H6" i="1"/>
  <c r="H10" i="1"/>
  <c r="H13" i="1"/>
  <c r="H5" i="1"/>
</calcChain>
</file>

<file path=xl/sharedStrings.xml><?xml version="1.0" encoding="utf-8"?>
<sst xmlns="http://schemas.openxmlformats.org/spreadsheetml/2006/main" count="105" uniqueCount="61">
  <si>
    <t>http://www.neroexcel.com.br</t>
  </si>
  <si>
    <t>contato@neroexcel.com.br</t>
  </si>
  <si>
    <t>Gasto Real</t>
  </si>
  <si>
    <t>Diferença</t>
  </si>
  <si>
    <t>Orçamento e despesas</t>
  </si>
  <si>
    <t>Categoria</t>
  </si>
  <si>
    <t>Total de gastos</t>
  </si>
  <si>
    <t>← Insira uma nova linha acima desta</t>
  </si>
  <si>
    <t>Valor</t>
  </si>
  <si>
    <t>Lista Material Escolar</t>
  </si>
  <si>
    <t>Distribuição de Despesas dos Materiais</t>
  </si>
  <si>
    <t>Descrição do Ítem</t>
  </si>
  <si>
    <t>Valor Disponível</t>
  </si>
  <si>
    <t>Cadernos e Papéis</t>
  </si>
  <si>
    <t>Organização</t>
  </si>
  <si>
    <t>Extras</t>
  </si>
  <si>
    <t>Outros categoria</t>
  </si>
  <si>
    <t>Outra categoria</t>
  </si>
  <si>
    <t>Material Escrita</t>
  </si>
  <si>
    <t>Apontador com depósito.</t>
  </si>
  <si>
    <t>Borracha com capinha.</t>
  </si>
  <si>
    <t>Colas em bastão.</t>
  </si>
  <si>
    <t>Lápis preto triangular.</t>
  </si>
  <si>
    <t>Caderno de desenho A4 – brochura/sem margem/ 50 folhas</t>
  </si>
  <si>
    <t>Capa de Caderno</t>
  </si>
  <si>
    <t>Bloco de papel Canson A3 (140g/m² branco 20fls.).</t>
  </si>
  <si>
    <t>Bloco de papel Canson A4 (140g/m² branco 20fls.).</t>
  </si>
  <si>
    <t>Folhas de cartolina branca – tamanho ofício.</t>
  </si>
  <si>
    <t>Pacote de folha sulfite – 100 folhas (colorido).</t>
  </si>
  <si>
    <t>Folhas de papel cartão – cores variadas – tamanho ofício.</t>
  </si>
  <si>
    <t>Folhas de color set tamanho ofício (Cores variadas).</t>
  </si>
  <si>
    <t>Pacote de sulfite A4– 100 fls.</t>
  </si>
  <si>
    <t>Pacote de avental descartável manga longa (obrigatório nas aulas de laboratório).</t>
  </si>
  <si>
    <t>Caixa de canetinhas hidrocor 24 cores.</t>
  </si>
  <si>
    <t>Caixa de lápis de cor 24 cores.</t>
  </si>
  <si>
    <t>Caixa giz de cera – 12 cores (curto).</t>
  </si>
  <si>
    <t>Pote plástico c/ tampa – p/guardar materiais pessoais da criança.</t>
  </si>
  <si>
    <t>Caixa de massa para modelagem com 12 unidades.</t>
  </si>
  <si>
    <t>Rolos de papel crepom – na cor branca.</t>
  </si>
  <si>
    <t>Tela para pintura tamanho 30 cm X 20 cm.</t>
  </si>
  <si>
    <t>Rolo para pintura (pequeno/espuma).</t>
  </si>
  <si>
    <t>Caixa de tinta guache 6 cores.</t>
  </si>
  <si>
    <t>Tubos de tinta acrílica nas cores: 1 vermelha, 1 amarela e 1 azul.</t>
  </si>
  <si>
    <t>Pincel chato 815 no 12.</t>
  </si>
  <si>
    <t>Kit de baldinho de plástico (simples de praia).</t>
  </si>
  <si>
    <t>Cm de tecido tricoline estampado.</t>
  </si>
  <si>
    <t>Cm de tecido tricoline liso.</t>
  </si>
  <si>
    <t>Camiseta usada, identificada na barra ou 1 avental (utilizado para trabalhos com tinta).</t>
  </si>
  <si>
    <t>Pasta fina de polipropileno com elástico (Uso diário com nome).</t>
  </si>
  <si>
    <t>Ábaco com 100 bolinhas.</t>
  </si>
  <si>
    <t>Jogo pedagógico.</t>
  </si>
  <si>
    <t>Sacos plásticos sem furos.</t>
  </si>
  <si>
    <t>Saquinhos tipo ZIP (Tamanho aproximado 15x18).</t>
  </si>
  <si>
    <t>Tesoura pequena sem ponta com o nome gravado - tipo MUNDIAL.</t>
  </si>
  <si>
    <t>Rolos de fita crepe.</t>
  </si>
  <si>
    <t>Lumi paper.</t>
  </si>
  <si>
    <t>Material de Arte</t>
  </si>
  <si>
    <t>Outros Materiais</t>
  </si>
  <si>
    <t>Lancheira</t>
  </si>
  <si>
    <t>Garrafinha com tampa para água</t>
  </si>
  <si>
    <t>Outro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</si>
</sst>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4" tint="-0.499984740745262"/>
      <name val="Arial"/>
      <family val="2"/>
    </font>
    <font>
      <b/>
      <sz val="10"/>
      <color theme="0"/>
      <name val="Arial"/>
      <family val="2"/>
    </font>
    <font>
      <sz val="12"/>
      <color theme="8" tint="-0.499984740745262"/>
      <name val="Arial"/>
      <family val="2"/>
    </font>
    <font>
      <u/>
      <sz val="10"/>
      <color indexed="12"/>
      <name val="Arial"/>
      <family val="2"/>
    </font>
    <font>
      <b/>
      <sz val="12"/>
      <color theme="4" tint="-0.499984740745262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28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2"/>
      <color theme="4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55E91"/>
        <bgColor indexed="64"/>
      </patternFill>
    </fill>
    <fill>
      <patternFill patternType="solid">
        <fgColor rgb="FF9E480E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4" tint="-0.499984740745262"/>
      </top>
      <bottom/>
      <diagonal/>
    </border>
    <border>
      <left/>
      <right/>
      <top/>
      <bottom style="thick">
        <color theme="4" tint="-0.499984740745262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9" fontId="4" fillId="7" borderId="0" xfId="0" applyNumberFormat="1" applyFont="1" applyFill="1" applyAlignment="1">
      <alignment horizontal="center" vertical="center"/>
    </xf>
    <xf numFmtId="9" fontId="4" fillId="8" borderId="0" xfId="0" applyNumberFormat="1" applyFont="1" applyFill="1" applyAlignment="1">
      <alignment horizontal="center" vertical="center"/>
    </xf>
    <xf numFmtId="9" fontId="4" fillId="4" borderId="0" xfId="0" applyNumberFormat="1" applyFont="1" applyFill="1" applyAlignment="1">
      <alignment horizontal="center" vertical="center"/>
    </xf>
    <xf numFmtId="9" fontId="4" fillId="5" borderId="0" xfId="0" applyNumberFormat="1" applyFont="1" applyFill="1" applyAlignment="1">
      <alignment horizontal="center" vertical="center"/>
    </xf>
    <xf numFmtId="9" fontId="4" fillId="6" borderId="0" xfId="0" applyNumberFormat="1" applyFont="1" applyFill="1" applyAlignment="1">
      <alignment horizontal="center" vertical="center"/>
    </xf>
    <xf numFmtId="9" fontId="4" fillId="10" borderId="0" xfId="0" applyNumberFormat="1" applyFont="1" applyFill="1" applyAlignment="1">
      <alignment horizontal="center" vertical="center"/>
    </xf>
    <xf numFmtId="9" fontId="4" fillId="11" borderId="0" xfId="0" applyNumberFormat="1" applyFont="1" applyFill="1" applyAlignment="1">
      <alignment horizontal="center" vertical="center"/>
    </xf>
    <xf numFmtId="9" fontId="4" fillId="9" borderId="0" xfId="0" applyNumberFormat="1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0" borderId="0" xfId="1" applyAlignment="1" applyProtection="1">
      <alignment vertical="center"/>
    </xf>
    <xf numFmtId="0" fontId="6" fillId="0" borderId="0" xfId="1" applyAlignment="1" applyProtection="1">
      <alignment horizontal="right" vertical="center" indent="1"/>
    </xf>
    <xf numFmtId="44" fontId="7" fillId="0" borderId="1" xfId="2" applyFont="1" applyBorder="1" applyAlignment="1">
      <alignment vertical="center"/>
    </xf>
    <xf numFmtId="0" fontId="8" fillId="0" borderId="0" xfId="0" applyFont="1" applyAlignment="1">
      <alignment vertical="center"/>
    </xf>
    <xf numFmtId="44" fontId="3" fillId="0" borderId="0" xfId="2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3" fillId="0" borderId="0" xfId="0" applyFont="1" applyAlignment="1">
      <alignment vertical="center"/>
    </xf>
    <xf numFmtId="0" fontId="1" fillId="15" borderId="0" xfId="0" applyFont="1" applyFill="1" applyAlignment="1">
      <alignment vertical="center"/>
    </xf>
    <xf numFmtId="0" fontId="10" fillId="15" borderId="0" xfId="0" applyFont="1" applyFill="1" applyAlignment="1">
      <alignment horizontal="left" vertical="center" indent="1"/>
    </xf>
    <xf numFmtId="44" fontId="11" fillId="15" borderId="0" xfId="2" applyFont="1" applyFill="1" applyAlignment="1">
      <alignment vertical="center"/>
    </xf>
    <xf numFmtId="0" fontId="1" fillId="14" borderId="0" xfId="0" applyFont="1" applyFill="1" applyAlignment="1">
      <alignment vertical="center"/>
    </xf>
    <xf numFmtId="0" fontId="12" fillId="12" borderId="0" xfId="0" applyFont="1" applyFill="1" applyAlignment="1">
      <alignment horizontal="left" vertical="center" indent="1"/>
    </xf>
    <xf numFmtId="0" fontId="12" fillId="1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2" fillId="13" borderId="0" xfId="0" applyFont="1" applyFill="1" applyAlignment="1">
      <alignment horizontal="left" vertical="center" indent="2"/>
    </xf>
    <xf numFmtId="0" fontId="3" fillId="0" borderId="2" xfId="0" applyFont="1" applyBorder="1" applyAlignment="1">
      <alignment horizontal="left" vertical="center" indent="1"/>
    </xf>
    <xf numFmtId="0" fontId="12" fillId="13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left" vertical="center" indent="1"/>
    </xf>
    <xf numFmtId="0" fontId="14" fillId="14" borderId="0" xfId="0" applyFont="1" applyFill="1" applyAlignment="1">
      <alignment horizontal="center" vertical="center"/>
    </xf>
    <xf numFmtId="44" fontId="2" fillId="12" borderId="0" xfId="2" applyFont="1" applyFill="1" applyAlignment="1">
      <alignment horizontal="center" vertical="center"/>
    </xf>
    <xf numFmtId="44" fontId="15" fillId="16" borderId="0" xfId="2" applyFont="1" applyFill="1" applyAlignment="1">
      <alignment horizontal="center" vertical="center"/>
    </xf>
    <xf numFmtId="44" fontId="5" fillId="16" borderId="0" xfId="2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</cellXfs>
  <cellStyles count="3">
    <cellStyle name="Hiperlink" xfId="1" builtinId="8"/>
    <cellStyle name="Moeda" xfId="2" builtinId="4"/>
    <cellStyle name="Normal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6600CC"/>
      <color rgb="FFFFA3FF"/>
      <color rgb="FFFF00FF"/>
      <color rgb="FF9E61CB"/>
      <color rgb="FF9E480E"/>
      <color rgb="FF255E91"/>
      <color rgb="FF997300"/>
      <color rgb="FF636363"/>
      <color rgb="FF9E34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34955593650426E-3"/>
          <c:y val="1.909693773726839E-2"/>
          <c:w val="0.99464304461942254"/>
          <c:h val="0.97106517935258096"/>
        </c:manualLayout>
      </c:layout>
      <c:doughnut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E9-463B-9F2E-544B7665B7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E9-463B-9F2E-544B7665B7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E9-463B-9F2E-544B7665B7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E9-463B-9F2E-544B7665B7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E9-463B-9F2E-544B7665B7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AE9-463B-9F2E-544B7665B7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AE9-463B-9F2E-544B7665B7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AE9-463B-9F2E-544B7665B7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AE9-463B-9F2E-544B7665B72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AE9-463B-9F2E-544B7665B728}"/>
              </c:ext>
            </c:extLst>
          </c:dPt>
          <c:val>
            <c:numRef>
              <c:f>'Orçamento de Festa'!$H$5:$H$14</c:f>
              <c:numCache>
                <c:formatCode>0%</c:formatCode>
                <c:ptCount val="10"/>
                <c:pt idx="0">
                  <c:v>9.7560975609756101E-2</c:v>
                </c:pt>
                <c:pt idx="1">
                  <c:v>0.24390243902439024</c:v>
                </c:pt>
                <c:pt idx="2">
                  <c:v>0.31707317073170732</c:v>
                </c:pt>
                <c:pt idx="3">
                  <c:v>9.7560975609756101E-2</c:v>
                </c:pt>
                <c:pt idx="4">
                  <c:v>0.24390243902439024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AE9-463B-9F2E-544B7665B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  <c:holeSize val="46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neroexcel.com.br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3</xdr:row>
      <xdr:rowOff>80962</xdr:rowOff>
    </xdr:from>
    <xdr:to>
      <xdr:col>10</xdr:col>
      <xdr:colOff>1371600</xdr:colOff>
      <xdr:row>14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390526</xdr:colOff>
      <xdr:row>1</xdr:row>
      <xdr:rowOff>219074</xdr:rowOff>
    </xdr:from>
    <xdr:to>
      <xdr:col>17</xdr:col>
      <xdr:colOff>396226</xdr:colOff>
      <xdr:row>31</xdr:row>
      <xdr:rowOff>171450</xdr:rowOff>
    </xdr:to>
    <xdr:sp macro="" textlink="">
      <xdr:nvSpPr>
        <xdr:cNvPr id="22" name="Rectangle 21"/>
        <xdr:cNvSpPr/>
      </xdr:nvSpPr>
      <xdr:spPr>
        <a:xfrm>
          <a:off x="7867651" y="1304924"/>
          <a:ext cx="3596625" cy="695325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600">
              <a:solidFill>
                <a:srgbClr val="002060"/>
              </a:solidFill>
            </a:rPr>
            <a:t>Orçamento</a:t>
          </a:r>
        </a:p>
        <a:p>
          <a:pPr algn="l"/>
          <a:endParaRPr lang="en-GB" sz="1000">
            <a:solidFill>
              <a:schemeClr val="accent5">
                <a:lumMod val="50000"/>
              </a:schemeClr>
            </a:solidFill>
          </a:endParaRPr>
        </a:p>
        <a:p>
          <a:pPr algn="l"/>
          <a:r>
            <a:rPr lang="en-GB" sz="1050">
              <a:solidFill>
                <a:sysClr val="windowText" lastClr="000000"/>
              </a:solidFill>
            </a:rPr>
            <a:t>Insira seu orçamento na célula fornecida para ele.</a:t>
          </a:r>
        </a:p>
        <a:p>
          <a:pPr algn="l"/>
          <a:r>
            <a:rPr lang="en-GB" sz="1050">
              <a:solidFill>
                <a:sysClr val="windowText" lastClr="000000"/>
              </a:solidFill>
            </a:rPr>
            <a:t>A diferença é mostrada como o valor real de todas as despesas subtraído do valor que você pretendia inicialmente gastar, o que significa que você gastou demais, se o valor mostrado for negativo e vice-versa.</a:t>
          </a:r>
        </a:p>
        <a:p>
          <a:pPr algn="l"/>
          <a:endParaRPr lang="en-GB" sz="1100">
            <a:solidFill>
              <a:schemeClr val="accent5">
                <a:lumMod val="50000"/>
              </a:schemeClr>
            </a:solidFill>
          </a:endParaRPr>
        </a:p>
        <a:p>
          <a:pPr algn="l"/>
          <a:r>
            <a:rPr lang="en-GB" sz="1600">
              <a:solidFill>
                <a:srgbClr val="002060"/>
              </a:solidFill>
            </a:rPr>
            <a:t>Despesas</a:t>
          </a:r>
        </a:p>
        <a:p>
          <a:pPr algn="l"/>
          <a:endParaRPr lang="en-GB" sz="1000">
            <a:solidFill>
              <a:schemeClr val="accent5">
                <a:lumMod val="50000"/>
              </a:schemeClr>
            </a:solidFill>
          </a:endParaRPr>
        </a:p>
        <a:p>
          <a:pPr algn="l"/>
          <a:r>
            <a:rPr lang="en-GB" sz="1050">
              <a:solidFill>
                <a:sysClr val="windowText" lastClr="000000"/>
              </a:solidFill>
            </a:rPr>
            <a:t>Insira a descrição do item que você vai comprar</a:t>
          </a:r>
          <a:r>
            <a:rPr lang="en-GB" sz="1050" baseline="0">
              <a:solidFill>
                <a:sysClr val="windowText" lastClr="000000"/>
              </a:solidFill>
            </a:rPr>
            <a:t> </a:t>
          </a:r>
          <a:r>
            <a:rPr lang="en-GB" sz="1050">
              <a:solidFill>
                <a:sysClr val="windowText" lastClr="000000"/>
              </a:solidFill>
            </a:rPr>
            <a:t>e selecione a categoria na lista suspensa na coluna da categoria e, em seguida, insira o valor que você acha que vai gastar</a:t>
          </a:r>
        </a:p>
        <a:p>
          <a:pPr algn="l"/>
          <a:endParaRPr lang="en-GB" sz="1600">
            <a:solidFill>
              <a:schemeClr val="accent5">
                <a:lumMod val="50000"/>
              </a:schemeClr>
            </a:solidFill>
          </a:endParaRPr>
        </a:p>
        <a:p>
          <a:pPr algn="l"/>
          <a:r>
            <a:rPr lang="en-GB" sz="1600">
              <a:solidFill>
                <a:srgbClr val="002060"/>
              </a:solidFill>
            </a:rPr>
            <a:t>Adicionando mais linhas</a:t>
          </a:r>
        </a:p>
        <a:p>
          <a:pPr algn="l"/>
          <a:endParaRPr lang="en-GB" sz="1000">
            <a:solidFill>
              <a:sysClr val="windowText" lastClr="000000"/>
            </a:solidFill>
          </a:endParaRPr>
        </a:p>
        <a:p>
          <a:pPr algn="l"/>
          <a:r>
            <a:rPr lang="en-GB" sz="1100">
              <a:solidFill>
                <a:sysClr val="windowText" lastClr="000000"/>
              </a:solidFill>
            </a:rPr>
            <a:t>1. Selecione qualquer uma das linhas anteriores, que já contém fórmulas clicando no ID da linha, copie (atalho Ctrl + C) em seguida selecione todas as linhas onde deseja colar as fórmulas, usando o mesmo principal e clique em colar (atalho Ctrl + V).</a:t>
          </a:r>
        </a:p>
        <a:p>
          <a:pPr algn="l"/>
          <a:endParaRPr lang="en-GB" sz="1100">
            <a:solidFill>
              <a:sysClr val="windowText" lastClr="000000"/>
            </a:solidFill>
          </a:endParaRPr>
        </a:p>
        <a:p>
          <a:pPr algn="l"/>
          <a:r>
            <a:rPr lang="en-GB" sz="1100">
              <a:solidFill>
                <a:sysClr val="windowText" lastClr="000000"/>
              </a:solidFill>
            </a:rPr>
            <a:t>2. Selecione qualquer uma das linhas anteriores, que já contém fórmulas, clicando no ID da linha, copie (atalho Ctrl + C) e clique com o botão direito do mouse na seção ID da linha e selecione "Inserir células copiadas" no menu.</a:t>
          </a:r>
        </a:p>
        <a:p>
          <a:pPr algn="l"/>
          <a:endParaRPr lang="en-GB" sz="1100">
            <a:solidFill>
              <a:sysClr val="windowText" lastClr="000000"/>
            </a:solidFill>
          </a:endParaRPr>
        </a:p>
        <a:p>
          <a:pPr algn="l"/>
          <a:r>
            <a:rPr lang="en-GB" sz="1100">
              <a:solidFill>
                <a:sysClr val="windowText" lastClr="000000"/>
              </a:solidFill>
            </a:rPr>
            <a:t>3. Adicione novas linhas acima da última, usando o mesmo método de seleção descrito acima, comece selecionando todas as novas linhas, mas primeiro inclua uma linha acima daquelas que você acabou de adicionar e, em seguida, use o atalho Ctrl + D usando o teclado. Isso aplicará automaticamente todas as fórmulas às novas linhas selecionadas, evitando que o restante da planilha seja corrompido acidentalmente.</a:t>
          </a:r>
        </a:p>
      </xdr:txBody>
    </xdr:sp>
    <xdr:clientData/>
  </xdr:twoCellAnchor>
  <xdr:twoCellAnchor editAs="oneCell">
    <xdr:from>
      <xdr:col>8</xdr:col>
      <xdr:colOff>552450</xdr:colOff>
      <xdr:row>0</xdr:row>
      <xdr:rowOff>28575</xdr:rowOff>
    </xdr:from>
    <xdr:to>
      <xdr:col>10</xdr:col>
      <xdr:colOff>130664</xdr:colOff>
      <xdr:row>1</xdr:row>
      <xdr:rowOff>116474</xdr:rowOff>
    </xdr:to>
    <xdr:pic>
      <xdr:nvPicPr>
        <xdr:cNvPr id="4" name="Imagem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28575"/>
          <a:ext cx="1854689" cy="71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ntato@neroexcel.com.br" TargetMode="External"/><Relationship Id="rId1" Type="http://schemas.openxmlformats.org/officeDocument/2006/relationships/hyperlink" Target="http://www.neroexcel.com.b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showGridLines="0" tabSelected="1" zoomScaleNormal="100" workbookViewId="0">
      <selection activeCell="L50" sqref="L50"/>
    </sheetView>
  </sheetViews>
  <sheetFormatPr defaultColWidth="9.09765625" defaultRowHeight="13.85" x14ac:dyDescent="0.3"/>
  <cols>
    <col min="1" max="1" width="2.69921875" style="1" customWidth="1"/>
    <col min="2" max="2" width="1.69921875" style="1" customWidth="1"/>
    <col min="3" max="4" width="11.59765625" style="1" customWidth="1"/>
    <col min="5" max="5" width="1.69921875" style="1" customWidth="1"/>
    <col min="6" max="6" width="6.296875" style="1" customWidth="1"/>
    <col min="7" max="7" width="22.59765625" style="1" customWidth="1"/>
    <col min="8" max="8" width="9.09765625" style="1"/>
    <col min="9" max="9" width="10.8984375" style="1" customWidth="1"/>
    <col min="10" max="10" width="23.296875" style="1" customWidth="1"/>
    <col min="11" max="11" width="25" style="1" bestFit="1" customWidth="1"/>
    <col min="12" max="12" width="9.09765625" style="1"/>
    <col min="13" max="13" width="8" style="1" customWidth="1"/>
    <col min="14" max="16384" width="9.09765625" style="1"/>
  </cols>
  <sheetData>
    <row r="1" spans="2:13" ht="50.15" customHeight="1" x14ac:dyDescent="0.3">
      <c r="B1" s="21" t="s">
        <v>9</v>
      </c>
      <c r="M1"/>
    </row>
    <row r="2" spans="2:13" ht="18" customHeight="1" x14ac:dyDescent="0.3">
      <c r="B2" s="15" t="s">
        <v>0</v>
      </c>
      <c r="K2" s="16" t="s">
        <v>1</v>
      </c>
    </row>
    <row r="3" spans="2:13" ht="21.9" customHeight="1" x14ac:dyDescent="0.3">
      <c r="B3" s="32" t="s">
        <v>4</v>
      </c>
      <c r="C3" s="32"/>
      <c r="D3" s="32"/>
      <c r="E3" s="32"/>
      <c r="F3" s="30" t="s">
        <v>10</v>
      </c>
      <c r="G3" s="30"/>
      <c r="H3" s="30"/>
      <c r="I3" s="30"/>
      <c r="J3" s="30"/>
      <c r="K3" s="30"/>
    </row>
    <row r="4" spans="2:13" x14ac:dyDescent="0.3">
      <c r="B4" s="25"/>
      <c r="C4" s="25"/>
      <c r="D4" s="25"/>
      <c r="E4" s="25"/>
      <c r="F4" s="22"/>
      <c r="G4" s="22"/>
      <c r="H4" s="22"/>
      <c r="I4" s="22"/>
      <c r="J4" s="22"/>
      <c r="K4" s="22"/>
    </row>
    <row r="5" spans="2:13" ht="20.2" customHeight="1" x14ac:dyDescent="0.3">
      <c r="B5" s="25"/>
      <c r="C5" s="34" t="s">
        <v>12</v>
      </c>
      <c r="D5" s="34"/>
      <c r="E5" s="25"/>
      <c r="F5" s="22"/>
      <c r="G5" s="23" t="s">
        <v>18</v>
      </c>
      <c r="H5" s="4">
        <f t="shared" ref="H5:H14" si="0">IF($C$9=0,"-",I5/$C$9)</f>
        <v>9.7560975609756101E-2</v>
      </c>
      <c r="I5" s="24">
        <f t="shared" ref="I5:I14" si="1">SUMIF($J$18:$J$58,$G5,$K$18:$K$58)</f>
        <v>20</v>
      </c>
      <c r="J5" s="22"/>
      <c r="K5" s="22"/>
    </row>
    <row r="6" spans="2:13" ht="20.2" customHeight="1" x14ac:dyDescent="0.3">
      <c r="B6" s="25"/>
      <c r="C6" s="37">
        <v>500</v>
      </c>
      <c r="D6" s="37"/>
      <c r="E6" s="25"/>
      <c r="F6" s="22"/>
      <c r="G6" s="23" t="s">
        <v>13</v>
      </c>
      <c r="H6" s="5">
        <f t="shared" si="0"/>
        <v>0.24390243902439024</v>
      </c>
      <c r="I6" s="24">
        <f t="shared" si="1"/>
        <v>50</v>
      </c>
      <c r="J6" s="22"/>
      <c r="K6" s="22"/>
    </row>
    <row r="7" spans="2:13" ht="20.2" customHeight="1" x14ac:dyDescent="0.3">
      <c r="B7" s="25"/>
      <c r="C7" s="25"/>
      <c r="D7" s="25"/>
      <c r="E7" s="25"/>
      <c r="F7" s="22"/>
      <c r="G7" s="23" t="s">
        <v>56</v>
      </c>
      <c r="H7" s="6">
        <f t="shared" si="0"/>
        <v>0.31707317073170732</v>
      </c>
      <c r="I7" s="24">
        <f t="shared" si="1"/>
        <v>65</v>
      </c>
      <c r="J7" s="22"/>
      <c r="K7" s="22"/>
    </row>
    <row r="8" spans="2:13" ht="20.2" customHeight="1" x14ac:dyDescent="0.3">
      <c r="B8" s="25"/>
      <c r="C8" s="34" t="s">
        <v>2</v>
      </c>
      <c r="D8" s="34"/>
      <c r="E8" s="25"/>
      <c r="F8" s="22"/>
      <c r="G8" s="23" t="s">
        <v>14</v>
      </c>
      <c r="H8" s="7">
        <f t="shared" si="0"/>
        <v>9.7560975609756101E-2</v>
      </c>
      <c r="I8" s="24">
        <f t="shared" si="1"/>
        <v>20</v>
      </c>
      <c r="J8" s="22"/>
      <c r="K8" s="22"/>
    </row>
    <row r="9" spans="2:13" ht="20.2" customHeight="1" x14ac:dyDescent="0.3">
      <c r="B9" s="25"/>
      <c r="C9" s="36">
        <f>K59</f>
        <v>205</v>
      </c>
      <c r="D9" s="36"/>
      <c r="E9" s="25"/>
      <c r="F9" s="22"/>
      <c r="G9" s="23" t="s">
        <v>57</v>
      </c>
      <c r="H9" s="8">
        <f t="shared" si="0"/>
        <v>0.24390243902439024</v>
      </c>
      <c r="I9" s="24">
        <f t="shared" si="1"/>
        <v>50</v>
      </c>
      <c r="J9" s="22"/>
      <c r="K9" s="22"/>
    </row>
    <row r="10" spans="2:13" ht="20.2" customHeight="1" x14ac:dyDescent="0.3">
      <c r="B10" s="25"/>
      <c r="C10" s="25"/>
      <c r="D10" s="25"/>
      <c r="E10" s="25"/>
      <c r="F10" s="22"/>
      <c r="G10" s="23" t="s">
        <v>15</v>
      </c>
      <c r="H10" s="9">
        <f t="shared" si="0"/>
        <v>0</v>
      </c>
      <c r="I10" s="24">
        <f t="shared" si="1"/>
        <v>0</v>
      </c>
      <c r="J10" s="22"/>
      <c r="K10" s="22"/>
    </row>
    <row r="11" spans="2:13" ht="20.2" customHeight="1" x14ac:dyDescent="0.3">
      <c r="B11" s="25"/>
      <c r="C11" s="34" t="s">
        <v>3</v>
      </c>
      <c r="D11" s="34"/>
      <c r="E11" s="25"/>
      <c r="F11" s="22"/>
      <c r="G11" s="23" t="s">
        <v>16</v>
      </c>
      <c r="H11" s="10">
        <f t="shared" si="0"/>
        <v>0</v>
      </c>
      <c r="I11" s="24">
        <f t="shared" si="1"/>
        <v>0</v>
      </c>
      <c r="J11" s="22"/>
      <c r="K11" s="22"/>
    </row>
    <row r="12" spans="2:13" ht="20.2" customHeight="1" x14ac:dyDescent="0.3">
      <c r="B12" s="25"/>
      <c r="C12" s="35">
        <f>C6-C9</f>
        <v>295</v>
      </c>
      <c r="D12" s="35"/>
      <c r="E12" s="25"/>
      <c r="F12" s="22"/>
      <c r="G12" s="23" t="s">
        <v>17</v>
      </c>
      <c r="H12" s="11">
        <f t="shared" si="0"/>
        <v>0</v>
      </c>
      <c r="I12" s="24">
        <f t="shared" si="1"/>
        <v>0</v>
      </c>
      <c r="J12" s="22"/>
      <c r="K12" s="22"/>
    </row>
    <row r="13" spans="2:13" ht="20.2" customHeight="1" x14ac:dyDescent="0.3">
      <c r="B13" s="25"/>
      <c r="C13" s="25"/>
      <c r="D13" s="25"/>
      <c r="E13" s="25"/>
      <c r="F13" s="22"/>
      <c r="G13" s="23" t="s">
        <v>17</v>
      </c>
      <c r="H13" s="12">
        <f t="shared" si="0"/>
        <v>0</v>
      </c>
      <c r="I13" s="24">
        <f t="shared" si="1"/>
        <v>0</v>
      </c>
      <c r="J13" s="22"/>
      <c r="K13" s="22"/>
    </row>
    <row r="14" spans="2:13" ht="20.2" customHeight="1" x14ac:dyDescent="0.3">
      <c r="B14" s="25"/>
      <c r="C14" s="25"/>
      <c r="D14" s="25"/>
      <c r="E14" s="25"/>
      <c r="F14" s="22"/>
      <c r="G14" s="23" t="s">
        <v>17</v>
      </c>
      <c r="H14" s="13">
        <f t="shared" si="0"/>
        <v>0</v>
      </c>
      <c r="I14" s="24">
        <f t="shared" si="1"/>
        <v>0</v>
      </c>
      <c r="J14" s="22"/>
      <c r="K14" s="22"/>
    </row>
    <row r="15" spans="2:13" x14ac:dyDescent="0.3">
      <c r="B15" s="25"/>
      <c r="C15" s="25"/>
      <c r="D15" s="25"/>
      <c r="E15" s="25"/>
      <c r="F15" s="22"/>
      <c r="G15" s="22"/>
      <c r="H15" s="22"/>
      <c r="I15" s="22"/>
      <c r="J15" s="22"/>
      <c r="K15" s="22"/>
    </row>
    <row r="17" spans="2:11" ht="21.9" customHeight="1" x14ac:dyDescent="0.3">
      <c r="B17" s="33" t="s">
        <v>11</v>
      </c>
      <c r="C17" s="33"/>
      <c r="D17" s="33"/>
      <c r="E17" s="33"/>
      <c r="F17" s="33"/>
      <c r="G17" s="33"/>
      <c r="H17" s="33"/>
      <c r="I17" s="33"/>
      <c r="J17" s="26" t="s">
        <v>5</v>
      </c>
      <c r="K17" s="27" t="s">
        <v>8</v>
      </c>
    </row>
    <row r="18" spans="2:11" ht="18" customHeight="1" x14ac:dyDescent="0.3">
      <c r="B18" s="29" t="s">
        <v>19</v>
      </c>
      <c r="C18" s="29"/>
      <c r="D18" s="29"/>
      <c r="E18" s="29"/>
      <c r="F18" s="29"/>
      <c r="G18" s="29"/>
      <c r="H18" s="29"/>
      <c r="I18" s="29"/>
      <c r="J18" s="20" t="s">
        <v>18</v>
      </c>
      <c r="K18" s="19">
        <v>5</v>
      </c>
    </row>
    <row r="19" spans="2:11" ht="18" customHeight="1" x14ac:dyDescent="0.3">
      <c r="B19" s="29" t="s">
        <v>20</v>
      </c>
      <c r="C19" s="29"/>
      <c r="D19" s="29"/>
      <c r="E19" s="29"/>
      <c r="F19" s="29"/>
      <c r="G19" s="29"/>
      <c r="H19" s="29"/>
      <c r="I19" s="29"/>
      <c r="J19" s="28" t="s">
        <v>18</v>
      </c>
      <c r="K19" s="19">
        <v>5</v>
      </c>
    </row>
    <row r="20" spans="2:11" ht="18" customHeight="1" x14ac:dyDescent="0.3">
      <c r="B20" s="29" t="s">
        <v>21</v>
      </c>
      <c r="C20" s="29"/>
      <c r="D20" s="29"/>
      <c r="E20" s="29"/>
      <c r="F20" s="29"/>
      <c r="G20" s="29"/>
      <c r="H20" s="29"/>
      <c r="I20" s="29"/>
      <c r="J20" s="28" t="s">
        <v>18</v>
      </c>
      <c r="K20" s="19">
        <v>5</v>
      </c>
    </row>
    <row r="21" spans="2:11" ht="18" customHeight="1" x14ac:dyDescent="0.3">
      <c r="B21" s="29" t="s">
        <v>22</v>
      </c>
      <c r="C21" s="29"/>
      <c r="D21" s="29"/>
      <c r="E21" s="29"/>
      <c r="F21" s="29"/>
      <c r="G21" s="29"/>
      <c r="H21" s="29"/>
      <c r="I21" s="29"/>
      <c r="J21" s="28" t="s">
        <v>18</v>
      </c>
      <c r="K21" s="19">
        <v>5</v>
      </c>
    </row>
    <row r="22" spans="2:11" ht="18" customHeight="1" x14ac:dyDescent="0.3">
      <c r="B22" s="29" t="s">
        <v>23</v>
      </c>
      <c r="C22" s="29"/>
      <c r="D22" s="29"/>
      <c r="E22" s="29"/>
      <c r="F22" s="29"/>
      <c r="G22" s="29"/>
      <c r="H22" s="29"/>
      <c r="I22" s="29"/>
      <c r="J22" s="20" t="s">
        <v>13</v>
      </c>
      <c r="K22" s="19">
        <v>5</v>
      </c>
    </row>
    <row r="23" spans="2:11" ht="18" customHeight="1" x14ac:dyDescent="0.3">
      <c r="B23" s="29" t="s">
        <v>24</v>
      </c>
      <c r="C23" s="29"/>
      <c r="D23" s="29"/>
      <c r="E23" s="29"/>
      <c r="F23" s="29"/>
      <c r="G23" s="29"/>
      <c r="H23" s="29"/>
      <c r="I23" s="29"/>
      <c r="J23" s="28" t="s">
        <v>13</v>
      </c>
      <c r="K23" s="19">
        <v>5</v>
      </c>
    </row>
    <row r="24" spans="2:11" ht="18" customHeight="1" x14ac:dyDescent="0.3">
      <c r="B24" s="29" t="s">
        <v>25</v>
      </c>
      <c r="C24" s="29"/>
      <c r="D24" s="29"/>
      <c r="E24" s="29"/>
      <c r="F24" s="29"/>
      <c r="G24" s="29"/>
      <c r="H24" s="29"/>
      <c r="I24" s="29"/>
      <c r="J24" s="28" t="s">
        <v>13</v>
      </c>
      <c r="K24" s="19">
        <v>5</v>
      </c>
    </row>
    <row r="25" spans="2:11" ht="18" customHeight="1" x14ac:dyDescent="0.3">
      <c r="B25" s="29" t="s">
        <v>26</v>
      </c>
      <c r="C25" s="29"/>
      <c r="D25" s="29"/>
      <c r="E25" s="29"/>
      <c r="F25" s="29"/>
      <c r="G25" s="29"/>
      <c r="H25" s="29"/>
      <c r="I25" s="29"/>
      <c r="J25" s="28" t="s">
        <v>13</v>
      </c>
      <c r="K25" s="19">
        <v>5</v>
      </c>
    </row>
    <row r="26" spans="2:11" ht="18" customHeight="1" x14ac:dyDescent="0.3">
      <c r="B26" s="38" t="s">
        <v>28</v>
      </c>
      <c r="C26" s="29"/>
      <c r="D26" s="29"/>
      <c r="E26" s="29"/>
      <c r="F26" s="29"/>
      <c r="G26" s="29"/>
      <c r="H26" s="29"/>
      <c r="I26" s="29"/>
      <c r="J26" s="28" t="s">
        <v>13</v>
      </c>
      <c r="K26" s="19">
        <v>5</v>
      </c>
    </row>
    <row r="27" spans="2:11" ht="18" customHeight="1" x14ac:dyDescent="0.3">
      <c r="B27" s="29" t="s">
        <v>27</v>
      </c>
      <c r="C27" s="29"/>
      <c r="D27" s="29"/>
      <c r="E27" s="29"/>
      <c r="F27" s="29"/>
      <c r="G27" s="29"/>
      <c r="H27" s="29"/>
      <c r="I27" s="29"/>
      <c r="J27" s="28" t="s">
        <v>13</v>
      </c>
      <c r="K27" s="19">
        <v>5</v>
      </c>
    </row>
    <row r="28" spans="2:11" ht="18" customHeight="1" x14ac:dyDescent="0.3">
      <c r="B28" s="29" t="s">
        <v>29</v>
      </c>
      <c r="C28" s="29"/>
      <c r="D28" s="29"/>
      <c r="E28" s="29"/>
      <c r="F28" s="29"/>
      <c r="G28" s="29"/>
      <c r="H28" s="29"/>
      <c r="I28" s="29"/>
      <c r="J28" s="28" t="s">
        <v>13</v>
      </c>
      <c r="K28" s="19">
        <v>5</v>
      </c>
    </row>
    <row r="29" spans="2:11" ht="18" customHeight="1" x14ac:dyDescent="0.3">
      <c r="B29" s="29" t="s">
        <v>30</v>
      </c>
      <c r="C29" s="29"/>
      <c r="D29" s="29"/>
      <c r="E29" s="29"/>
      <c r="F29" s="29"/>
      <c r="G29" s="29"/>
      <c r="H29" s="29"/>
      <c r="I29" s="29"/>
      <c r="J29" s="28" t="s">
        <v>13</v>
      </c>
      <c r="K29" s="19">
        <v>5</v>
      </c>
    </row>
    <row r="30" spans="2:11" ht="18" customHeight="1" x14ac:dyDescent="0.3">
      <c r="B30" s="29" t="s">
        <v>31</v>
      </c>
      <c r="C30" s="29"/>
      <c r="D30" s="29"/>
      <c r="E30" s="29"/>
      <c r="F30" s="29"/>
      <c r="G30" s="29"/>
      <c r="H30" s="29"/>
      <c r="I30" s="29"/>
      <c r="J30" s="28" t="s">
        <v>13</v>
      </c>
      <c r="K30" s="19">
        <v>5</v>
      </c>
    </row>
    <row r="31" spans="2:11" ht="18" customHeight="1" x14ac:dyDescent="0.3">
      <c r="B31" s="29" t="s">
        <v>32</v>
      </c>
      <c r="C31" s="29"/>
      <c r="D31" s="29"/>
      <c r="E31" s="29"/>
      <c r="F31" s="29"/>
      <c r="G31" s="29"/>
      <c r="H31" s="29"/>
      <c r="I31" s="29"/>
      <c r="J31" s="20" t="s">
        <v>57</v>
      </c>
      <c r="K31" s="19">
        <v>5</v>
      </c>
    </row>
    <row r="32" spans="2:11" ht="18" customHeight="1" x14ac:dyDescent="0.3">
      <c r="B32" s="29" t="s">
        <v>33</v>
      </c>
      <c r="C32" s="29"/>
      <c r="D32" s="29"/>
      <c r="E32" s="29"/>
      <c r="F32" s="29"/>
      <c r="G32" s="29"/>
      <c r="H32" s="29"/>
      <c r="I32" s="29"/>
      <c r="J32" s="20" t="s">
        <v>56</v>
      </c>
      <c r="K32" s="19">
        <v>5</v>
      </c>
    </row>
    <row r="33" spans="2:11" ht="18" customHeight="1" x14ac:dyDescent="0.3">
      <c r="B33" s="29" t="s">
        <v>34</v>
      </c>
      <c r="C33" s="29"/>
      <c r="D33" s="29"/>
      <c r="E33" s="29"/>
      <c r="F33" s="29"/>
      <c r="G33" s="29"/>
      <c r="H33" s="29"/>
      <c r="I33" s="29"/>
      <c r="J33" s="28" t="s">
        <v>56</v>
      </c>
      <c r="K33" s="19">
        <v>5</v>
      </c>
    </row>
    <row r="34" spans="2:11" ht="18" customHeight="1" x14ac:dyDescent="0.3">
      <c r="B34" s="29" t="s">
        <v>35</v>
      </c>
      <c r="C34" s="29"/>
      <c r="D34" s="29"/>
      <c r="E34" s="29"/>
      <c r="F34" s="29"/>
      <c r="G34" s="29"/>
      <c r="H34" s="29"/>
      <c r="I34" s="29"/>
      <c r="J34" s="28" t="s">
        <v>56</v>
      </c>
      <c r="K34" s="19">
        <v>5</v>
      </c>
    </row>
    <row r="35" spans="2:11" ht="25.35" customHeight="1" x14ac:dyDescent="0.3">
      <c r="B35" s="29" t="s">
        <v>36</v>
      </c>
      <c r="C35" s="29"/>
      <c r="D35" s="29"/>
      <c r="E35" s="29"/>
      <c r="F35" s="29"/>
      <c r="G35" s="29"/>
      <c r="H35" s="29"/>
      <c r="I35" s="29"/>
      <c r="J35" s="20" t="s">
        <v>14</v>
      </c>
      <c r="K35" s="19">
        <v>5</v>
      </c>
    </row>
    <row r="36" spans="2:11" ht="18" customHeight="1" x14ac:dyDescent="0.3">
      <c r="B36" s="29" t="s">
        <v>37</v>
      </c>
      <c r="C36" s="29"/>
      <c r="D36" s="29"/>
      <c r="E36" s="29"/>
      <c r="F36" s="29"/>
      <c r="G36" s="29"/>
      <c r="H36" s="29"/>
      <c r="I36" s="29"/>
      <c r="J36" s="20" t="s">
        <v>56</v>
      </c>
      <c r="K36" s="19">
        <v>5</v>
      </c>
    </row>
    <row r="37" spans="2:11" ht="18" customHeight="1" x14ac:dyDescent="0.3">
      <c r="B37" s="29" t="s">
        <v>38</v>
      </c>
      <c r="C37" s="29"/>
      <c r="D37" s="29"/>
      <c r="E37" s="29"/>
      <c r="F37" s="29"/>
      <c r="G37" s="29"/>
      <c r="H37" s="29"/>
      <c r="I37" s="29"/>
      <c r="J37" s="20" t="s">
        <v>13</v>
      </c>
      <c r="K37" s="19">
        <v>5</v>
      </c>
    </row>
    <row r="38" spans="2:11" ht="18" customHeight="1" x14ac:dyDescent="0.3">
      <c r="B38" s="29" t="s">
        <v>39</v>
      </c>
      <c r="C38" s="29"/>
      <c r="D38" s="29"/>
      <c r="E38" s="29"/>
      <c r="F38" s="29"/>
      <c r="G38" s="29"/>
      <c r="H38" s="29"/>
      <c r="I38" s="29"/>
      <c r="J38" s="20" t="s">
        <v>56</v>
      </c>
      <c r="K38" s="19">
        <v>5</v>
      </c>
    </row>
    <row r="39" spans="2:11" ht="18" customHeight="1" x14ac:dyDescent="0.3">
      <c r="B39" s="38" t="s">
        <v>40</v>
      </c>
      <c r="C39" s="29"/>
      <c r="D39" s="29"/>
      <c r="E39" s="29"/>
      <c r="F39" s="29"/>
      <c r="G39" s="29"/>
      <c r="H39" s="29"/>
      <c r="I39" s="29"/>
      <c r="J39" s="20" t="s">
        <v>56</v>
      </c>
      <c r="K39" s="19">
        <v>5</v>
      </c>
    </row>
    <row r="40" spans="2:11" ht="18" customHeight="1" x14ac:dyDescent="0.3">
      <c r="B40" s="29" t="s">
        <v>41</v>
      </c>
      <c r="C40" s="29"/>
      <c r="D40" s="29"/>
      <c r="E40" s="29"/>
      <c r="F40" s="29"/>
      <c r="G40" s="29"/>
      <c r="H40" s="29"/>
      <c r="I40" s="29"/>
      <c r="J40" s="20" t="s">
        <v>56</v>
      </c>
      <c r="K40" s="19">
        <v>5</v>
      </c>
    </row>
    <row r="41" spans="2:11" ht="18" customHeight="1" x14ac:dyDescent="0.3">
      <c r="B41" s="29" t="s">
        <v>42</v>
      </c>
      <c r="C41" s="29"/>
      <c r="D41" s="29"/>
      <c r="E41" s="29"/>
      <c r="F41" s="29"/>
      <c r="G41" s="29"/>
      <c r="H41" s="29"/>
      <c r="I41" s="29"/>
      <c r="J41" s="20" t="s">
        <v>56</v>
      </c>
      <c r="K41" s="19">
        <v>5</v>
      </c>
    </row>
    <row r="42" spans="2:11" ht="18" customHeight="1" x14ac:dyDescent="0.3">
      <c r="B42" s="29" t="s">
        <v>43</v>
      </c>
      <c r="C42" s="29"/>
      <c r="D42" s="29"/>
      <c r="E42" s="29"/>
      <c r="F42" s="29"/>
      <c r="G42" s="29"/>
      <c r="H42" s="29"/>
      <c r="I42" s="29"/>
      <c r="J42" s="20" t="s">
        <v>56</v>
      </c>
      <c r="K42" s="19">
        <v>5</v>
      </c>
    </row>
    <row r="43" spans="2:11" ht="18" customHeight="1" x14ac:dyDescent="0.3">
      <c r="B43" s="29" t="s">
        <v>44</v>
      </c>
      <c r="C43" s="29"/>
      <c r="D43" s="29"/>
      <c r="E43" s="29"/>
      <c r="F43" s="29"/>
      <c r="G43" s="29"/>
      <c r="H43" s="29"/>
      <c r="I43" s="29"/>
      <c r="J43" s="20" t="s">
        <v>57</v>
      </c>
      <c r="K43" s="19">
        <v>5</v>
      </c>
    </row>
    <row r="44" spans="2:11" ht="18" customHeight="1" x14ac:dyDescent="0.3">
      <c r="B44" s="29" t="s">
        <v>45</v>
      </c>
      <c r="C44" s="29"/>
      <c r="D44" s="29"/>
      <c r="E44" s="29"/>
      <c r="F44" s="29"/>
      <c r="G44" s="29"/>
      <c r="H44" s="29"/>
      <c r="I44" s="29"/>
      <c r="J44" s="20" t="s">
        <v>56</v>
      </c>
      <c r="K44" s="19">
        <v>5</v>
      </c>
    </row>
    <row r="45" spans="2:11" ht="18" customHeight="1" x14ac:dyDescent="0.3">
      <c r="B45" s="29" t="s">
        <v>46</v>
      </c>
      <c r="C45" s="29"/>
      <c r="D45" s="29"/>
      <c r="E45" s="29"/>
      <c r="F45" s="29"/>
      <c r="G45" s="29"/>
      <c r="H45" s="29"/>
      <c r="I45" s="29"/>
      <c r="J45" s="28" t="s">
        <v>56</v>
      </c>
      <c r="K45" s="19">
        <v>5</v>
      </c>
    </row>
    <row r="46" spans="2:11" ht="18" customHeight="1" x14ac:dyDescent="0.3">
      <c r="B46" s="29" t="s">
        <v>47</v>
      </c>
      <c r="C46" s="29"/>
      <c r="D46" s="29"/>
      <c r="E46" s="29"/>
      <c r="F46" s="29"/>
      <c r="G46" s="29"/>
      <c r="H46" s="29"/>
      <c r="I46" s="29"/>
      <c r="J46" s="28" t="s">
        <v>56</v>
      </c>
      <c r="K46" s="19">
        <v>5</v>
      </c>
    </row>
    <row r="47" spans="2:11" ht="18" customHeight="1" x14ac:dyDescent="0.3">
      <c r="B47" s="29" t="s">
        <v>58</v>
      </c>
      <c r="C47" s="29"/>
      <c r="D47" s="29"/>
      <c r="E47" s="29"/>
      <c r="F47" s="29"/>
      <c r="G47" s="29"/>
      <c r="H47" s="29"/>
      <c r="I47" s="29"/>
      <c r="J47" s="28" t="s">
        <v>14</v>
      </c>
      <c r="K47" s="19">
        <v>5</v>
      </c>
    </row>
    <row r="48" spans="2:11" ht="18" customHeight="1" x14ac:dyDescent="0.3">
      <c r="B48" s="29" t="s">
        <v>59</v>
      </c>
      <c r="C48" s="29"/>
      <c r="D48" s="29"/>
      <c r="E48" s="29"/>
      <c r="F48" s="29"/>
      <c r="G48" s="29"/>
      <c r="H48" s="29"/>
      <c r="I48" s="29"/>
      <c r="J48" s="28" t="s">
        <v>14</v>
      </c>
      <c r="K48" s="19">
        <v>5</v>
      </c>
    </row>
    <row r="49" spans="2:12" ht="18" customHeight="1" x14ac:dyDescent="0.3">
      <c r="B49" s="29" t="s">
        <v>60</v>
      </c>
      <c r="C49" s="29"/>
      <c r="D49" s="29"/>
      <c r="E49" s="29"/>
      <c r="F49" s="29"/>
      <c r="G49" s="29"/>
      <c r="H49" s="29"/>
      <c r="I49" s="29"/>
      <c r="J49" s="28" t="s">
        <v>14</v>
      </c>
      <c r="K49" s="19">
        <v>5</v>
      </c>
    </row>
    <row r="50" spans="2:12" ht="18" customHeight="1" x14ac:dyDescent="0.3">
      <c r="B50" s="29" t="s">
        <v>48</v>
      </c>
      <c r="C50" s="29"/>
      <c r="D50" s="29"/>
      <c r="E50" s="29"/>
      <c r="F50" s="29"/>
      <c r="G50" s="29"/>
      <c r="H50" s="29"/>
      <c r="I50" s="29"/>
      <c r="J50" s="28" t="s">
        <v>56</v>
      </c>
      <c r="K50" s="19">
        <v>5</v>
      </c>
    </row>
    <row r="51" spans="2:12" ht="18" customHeight="1" x14ac:dyDescent="0.3">
      <c r="B51" s="29" t="s">
        <v>49</v>
      </c>
      <c r="C51" s="29"/>
      <c r="D51" s="29"/>
      <c r="E51" s="29"/>
      <c r="F51" s="29"/>
      <c r="G51" s="29"/>
      <c r="H51" s="29"/>
      <c r="I51" s="29"/>
      <c r="J51" s="20" t="s">
        <v>57</v>
      </c>
      <c r="K51" s="19">
        <v>5</v>
      </c>
    </row>
    <row r="52" spans="2:12" ht="18" customHeight="1" x14ac:dyDescent="0.3">
      <c r="B52" s="29" t="s">
        <v>50</v>
      </c>
      <c r="C52" s="29"/>
      <c r="D52" s="29"/>
      <c r="E52" s="29"/>
      <c r="F52" s="29"/>
      <c r="G52" s="29"/>
      <c r="H52" s="29"/>
      <c r="I52" s="29"/>
      <c r="J52" s="28" t="s">
        <v>57</v>
      </c>
      <c r="K52" s="19">
        <v>5</v>
      </c>
    </row>
    <row r="53" spans="2:12" ht="18" customHeight="1" x14ac:dyDescent="0.3">
      <c r="B53" s="29" t="s">
        <v>51</v>
      </c>
      <c r="C53" s="29"/>
      <c r="D53" s="29"/>
      <c r="E53" s="29"/>
      <c r="F53" s="29"/>
      <c r="G53" s="29"/>
      <c r="H53" s="29"/>
      <c r="I53" s="29"/>
      <c r="J53" s="28" t="s">
        <v>57</v>
      </c>
      <c r="K53" s="19">
        <v>5</v>
      </c>
    </row>
    <row r="54" spans="2:12" ht="18" customHeight="1" x14ac:dyDescent="0.3">
      <c r="B54" s="29" t="s">
        <v>54</v>
      </c>
      <c r="C54" s="29"/>
      <c r="D54" s="29"/>
      <c r="E54" s="29"/>
      <c r="F54" s="29"/>
      <c r="G54" s="29"/>
      <c r="H54" s="29"/>
      <c r="I54" s="29"/>
      <c r="J54" s="28" t="s">
        <v>57</v>
      </c>
      <c r="K54" s="19">
        <v>5</v>
      </c>
    </row>
    <row r="55" spans="2:12" ht="18" customHeight="1" x14ac:dyDescent="0.3">
      <c r="B55" s="29" t="s">
        <v>51</v>
      </c>
      <c r="C55" s="29"/>
      <c r="D55" s="29"/>
      <c r="E55" s="29"/>
      <c r="F55" s="29"/>
      <c r="G55" s="29"/>
      <c r="H55" s="29"/>
      <c r="I55" s="29"/>
      <c r="J55" s="28" t="s">
        <v>57</v>
      </c>
      <c r="K55" s="19">
        <v>5</v>
      </c>
    </row>
    <row r="56" spans="2:12" ht="18" customHeight="1" x14ac:dyDescent="0.3">
      <c r="B56" s="29" t="s">
        <v>52</v>
      </c>
      <c r="C56" s="29"/>
      <c r="D56" s="29"/>
      <c r="E56" s="29"/>
      <c r="F56" s="29"/>
      <c r="G56" s="29"/>
      <c r="H56" s="29"/>
      <c r="I56" s="29"/>
      <c r="J56" s="28" t="s">
        <v>57</v>
      </c>
      <c r="K56" s="19">
        <v>5</v>
      </c>
    </row>
    <row r="57" spans="2:12" ht="18" customHeight="1" x14ac:dyDescent="0.3">
      <c r="B57" s="38" t="s">
        <v>55</v>
      </c>
      <c r="C57" s="29"/>
      <c r="D57" s="29"/>
      <c r="E57" s="29"/>
      <c r="F57" s="29"/>
      <c r="G57" s="29"/>
      <c r="H57" s="29"/>
      <c r="I57" s="29"/>
      <c r="J57" s="28" t="s">
        <v>57</v>
      </c>
      <c r="K57" s="19">
        <v>5</v>
      </c>
    </row>
    <row r="58" spans="2:12" ht="18" customHeight="1" thickBot="1" x14ac:dyDescent="0.35">
      <c r="B58" s="31" t="s">
        <v>53</v>
      </c>
      <c r="C58" s="31"/>
      <c r="D58" s="31"/>
      <c r="E58" s="31"/>
      <c r="F58" s="31"/>
      <c r="G58" s="31"/>
      <c r="H58" s="31"/>
      <c r="I58" s="31"/>
      <c r="J58" s="28" t="s">
        <v>57</v>
      </c>
      <c r="K58" s="19">
        <v>5</v>
      </c>
      <c r="L58" s="18" t="s">
        <v>7</v>
      </c>
    </row>
    <row r="59" spans="2:12" ht="21.9" customHeight="1" thickTop="1" x14ac:dyDescent="0.3">
      <c r="B59" s="2"/>
      <c r="C59" s="3"/>
      <c r="D59" s="3"/>
      <c r="E59" s="3"/>
      <c r="F59" s="3"/>
      <c r="G59" s="3"/>
      <c r="H59" s="3"/>
      <c r="I59" s="3"/>
      <c r="J59" s="14" t="s">
        <v>6</v>
      </c>
      <c r="K59" s="17">
        <f>SUM(K18:K58)</f>
        <v>205</v>
      </c>
    </row>
  </sheetData>
  <mergeCells count="50">
    <mergeCell ref="B45:I45"/>
    <mergeCell ref="B58:I58"/>
    <mergeCell ref="B3:E3"/>
    <mergeCell ref="B17:I17"/>
    <mergeCell ref="B18:I18"/>
    <mergeCell ref="B19:I19"/>
    <mergeCell ref="B20:I20"/>
    <mergeCell ref="B21:I21"/>
    <mergeCell ref="C5:D5"/>
    <mergeCell ref="C8:D8"/>
    <mergeCell ref="C11:D11"/>
    <mergeCell ref="C12:D12"/>
    <mergeCell ref="C9:D9"/>
    <mergeCell ref="C6:D6"/>
    <mergeCell ref="B22:I22"/>
    <mergeCell ref="B23:I23"/>
    <mergeCell ref="B46:I46"/>
    <mergeCell ref="B50:I50"/>
    <mergeCell ref="B51:I51"/>
    <mergeCell ref="B52:I52"/>
    <mergeCell ref="B57:I57"/>
    <mergeCell ref="B53:I53"/>
    <mergeCell ref="B54:I54"/>
    <mergeCell ref="B55:I55"/>
    <mergeCell ref="B56:I56"/>
    <mergeCell ref="B47:I47"/>
    <mergeCell ref="B48:I48"/>
    <mergeCell ref="B49:I49"/>
    <mergeCell ref="B37:I37"/>
    <mergeCell ref="F3:K3"/>
    <mergeCell ref="B27:I27"/>
    <mergeCell ref="B28:I28"/>
    <mergeCell ref="B29:I29"/>
    <mergeCell ref="B31:I31"/>
    <mergeCell ref="B24:I24"/>
    <mergeCell ref="B25:I25"/>
    <mergeCell ref="B26:I26"/>
    <mergeCell ref="B32:I32"/>
    <mergeCell ref="B33:I33"/>
    <mergeCell ref="B34:I34"/>
    <mergeCell ref="B35:I35"/>
    <mergeCell ref="B36:I36"/>
    <mergeCell ref="B30:I30"/>
    <mergeCell ref="B44:I44"/>
    <mergeCell ref="B38:I38"/>
    <mergeCell ref="B39:I39"/>
    <mergeCell ref="B40:I40"/>
    <mergeCell ref="B41:I41"/>
    <mergeCell ref="B42:I42"/>
    <mergeCell ref="B43:I43"/>
  </mergeCells>
  <conditionalFormatting sqref="B19:I21 B22:J47 B50:J58 J48:J49 K19:K58">
    <cfRule type="expression" dxfId="4" priority="6">
      <formula>MOD(ROW(),2)</formula>
    </cfRule>
  </conditionalFormatting>
  <conditionalFormatting sqref="B18:K18 J19:J21">
    <cfRule type="expression" dxfId="3" priority="3">
      <formula>MOD(ROW(),2)</formula>
    </cfRule>
  </conditionalFormatting>
  <conditionalFormatting sqref="B48:I48">
    <cfRule type="expression" dxfId="1" priority="2">
      <formula>MOD(ROW(),2)</formula>
    </cfRule>
  </conditionalFormatting>
  <conditionalFormatting sqref="B49:I49">
    <cfRule type="expression" dxfId="0" priority="1">
      <formula>MOD(ROW(),2)</formula>
    </cfRule>
  </conditionalFormatting>
  <dataValidations count="1">
    <dataValidation type="list" allowBlank="1" showInputMessage="1" showErrorMessage="1" prompt="Selecione a categoria da despesa" sqref="J18:J58">
      <formula1>expenses</formula1>
    </dataValidation>
  </dataValidations>
  <hyperlinks>
    <hyperlink ref="B2" r:id="rId1"/>
    <hyperlink ref="K2" r:id="rId2"/>
  </hyperlinks>
  <printOptions horizontalCentered="1"/>
  <pageMargins left="0.19685039370078741" right="0.19685039370078741" top="0.19685039370078741" bottom="0.39370078740157483" header="0.31496062992125984" footer="0.11811023622047245"/>
  <pageSetup paperSize="9" scale="80" orientation="portrait" r:id="rId3"/>
  <headerFooter>
    <oddFooter>&amp;LNeroexcel.com.br&amp;CPágina &amp;P&amp;R&amp;D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de Festa</vt:lpstr>
      <vt:lpstr>'Orçamento de Festa'!Area_de_impressao</vt:lpstr>
      <vt:lpstr>expenses</vt:lpstr>
    </vt:vector>
  </TitlesOfParts>
  <Company>Neroexcel.com.br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festa infantil</dc:title>
  <dc:creator>Neroexcel.com.br</dc:creator>
  <dc:description>Neroexcel.com.br</dc:description>
  <cp:lastModifiedBy>Nero Excel</cp:lastModifiedBy>
  <cp:lastPrinted>2023-10-28T21:09:48Z</cp:lastPrinted>
  <dcterms:created xsi:type="dcterms:W3CDTF">2014-05-29T17:14:42Z</dcterms:created>
  <dcterms:modified xsi:type="dcterms:W3CDTF">2023-10-28T21:11:34Z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2014 Spreadsheet123 LTD.</vt:lpwstr>
  </property>
  <property fmtid="{D5CDD505-2E9C-101B-9397-08002B2CF9AE}" pid="3" name="Version">
    <vt:lpwstr>1.0.0</vt:lpwstr>
  </property>
</Properties>
</file>